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usda.net\ams\SCSCI\IB\ASB\SHARED\AuditPrograms\BRANCH\AIM_Documents_in_Development\GAP Checklists\"/>
    </mc:Choice>
  </mc:AlternateContent>
  <xr:revisionPtr revIDLastSave="0" documentId="13_ncr:1_{4876BFB4-239C-4847-B16D-CB2202D1E965}" xr6:coauthVersionLast="41" xr6:coauthVersionMax="41" xr10:uidLastSave="{00000000-0000-0000-0000-000000000000}"/>
  <bookViews>
    <workbookView xWindow="-15468" yWindow="456" windowWidth="15576" windowHeight="11904" xr2:uid="{00000000-000D-0000-FFFF-FFFF00000000}"/>
  </bookViews>
  <sheets>
    <sheet name="Page 1-4" sheetId="20" r:id="rId1"/>
    <sheet name="MGAP Production Checklist" sheetId="1" r:id="rId2"/>
    <sheet name="Audit Scoresheet" sheetId="19" r:id="rId3"/>
    <sheet name="CAR Duplication Instructions" sheetId="7" r:id="rId4"/>
    <sheet name="Corrective Action Report" sheetId="17" r:id="rId5"/>
    <sheet name="General Questions" sheetId="10" r:id="rId6"/>
    <sheet name="Part 3 - House Packing Facility" sheetId="11" r:id="rId7"/>
    <sheet name="Part 4 - Storage&amp;Transportation" sheetId="12" r:id="rId8"/>
    <sheet name="Part 7- Preventive Food Defense" sheetId="13" r:id="rId9"/>
    <sheet name="USDA Logo Use Addendum" sheetId="16" r:id="rId10"/>
  </sheets>
  <definedNames>
    <definedName name="_xlnm._FilterDatabase" localSheetId="2" hidden="1">'Audit Scoresheet'!$A$1:$W$6</definedName>
    <definedName name="Facility" localSheetId="0">#REF!</definedName>
    <definedName name="Facility">'Audit Scoresheet'!$A$5</definedName>
    <definedName name="_xlnm.Print_Area" localSheetId="2">'Audit Scoresheet'!$A$1:$W$32</definedName>
    <definedName name="_xlnm.Print_Area" localSheetId="1">'MGAP Production Checklist'!$A$1:$L$247</definedName>
    <definedName name="_xlnm.Print_Area" localSheetId="0">'Page 1-4'!$A$1:$Q$171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8" i="13" l="1"/>
  <c r="E126" i="13"/>
  <c r="K123" i="13"/>
  <c r="E131" i="12"/>
  <c r="E129" i="12"/>
  <c r="E128" i="12"/>
  <c r="J126" i="12"/>
  <c r="E137" i="11"/>
  <c r="E135" i="11"/>
  <c r="E134" i="11"/>
  <c r="J132" i="11"/>
  <c r="E81" i="10"/>
  <c r="E79" i="10"/>
  <c r="E78" i="10"/>
  <c r="J76" i="10"/>
  <c r="B12" i="17"/>
  <c r="C10" i="17"/>
  <c r="G8" i="17"/>
  <c r="C8" i="17"/>
  <c r="C27" i="19"/>
  <c r="D24" i="19"/>
  <c r="M21" i="19"/>
  <c r="K21" i="19"/>
  <c r="I21" i="19"/>
  <c r="G21" i="19"/>
  <c r="M20" i="19"/>
  <c r="K20" i="19"/>
  <c r="I20" i="19"/>
  <c r="G20" i="19"/>
  <c r="M19" i="19"/>
  <c r="K19" i="19"/>
  <c r="I19" i="19"/>
  <c r="G19" i="19"/>
  <c r="M18" i="19"/>
  <c r="K18" i="19"/>
  <c r="I18" i="19"/>
  <c r="G18" i="19"/>
  <c r="K17" i="19"/>
  <c r="I17" i="19"/>
  <c r="G17" i="19"/>
  <c r="M11" i="19"/>
  <c r="C11" i="19"/>
  <c r="M10" i="19"/>
  <c r="C10" i="19"/>
  <c r="H9" i="19"/>
  <c r="A9" i="19"/>
  <c r="H7" i="19"/>
  <c r="A7" i="19"/>
  <c r="C5" i="19"/>
  <c r="F229" i="1"/>
  <c r="F227" i="1"/>
  <c r="F226" i="1"/>
  <c r="H224" i="1"/>
  <c r="M17" i="19" s="1"/>
</calcChain>
</file>

<file path=xl/sharedStrings.xml><?xml version="1.0" encoding="utf-8"?>
<sst xmlns="http://schemas.openxmlformats.org/spreadsheetml/2006/main" count="1396" uniqueCount="891">
  <si>
    <t>Questions</t>
  </si>
  <si>
    <t>DUPLICATION OF CORRECTIVE ACTION TAB INSTRUCTIONS</t>
  </si>
  <si>
    <t>Any item on any checklist with a checkmark beside the Corrective Action Needed (CAN) box or the Immediate Action Required (IAR) box must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</si>
  <si>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</si>
  <si>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</si>
  <si>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</si>
  <si>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</si>
  <si>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</si>
  <si>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    Report #: </t>
  </si>
  <si>
    <t>of</t>
  </si>
  <si>
    <t>CORRECTIVE ACTION REPORT</t>
  </si>
  <si>
    <t>Company Name/Farm:</t>
  </si>
  <si>
    <t>Date:</t>
  </si>
  <si>
    <t xml:space="preserve">Lead Auditor: </t>
  </si>
  <si>
    <t xml:space="preserve">Company Representative Signature: </t>
  </si>
  <si>
    <t>Audit Verification Checklist</t>
  </si>
  <si>
    <t>Types of Mushrooms Produced:</t>
  </si>
  <si>
    <t>Did the auditee participate in GAP &amp; GHP training?</t>
  </si>
  <si>
    <t>Place the point value for each question in the proper column (Yes, No, or N/A).</t>
  </si>
  <si>
    <t>Gray boxes in the "N/A" column indicates that question cannot be answered "N/A".</t>
  </si>
  <si>
    <t>"D" in the Doc column means that documentation will be requested/reviewed by the auditor.</t>
  </si>
  <si>
    <t>Any "N/A" or "No" designation must be explained in the comments section.</t>
  </si>
  <si>
    <t>Does your farm have a documented food safety program in place?</t>
  </si>
  <si>
    <t>Has your farm designated an individual responsible for overall development and implementation of the food safety plan?</t>
  </si>
  <si>
    <t>Are there adequate toilet facilities for the number of employees?</t>
  </si>
  <si>
    <t>Are appropriate measures taken so that seepage and runoff from unpasteurized substrate storage and preparation areas is collected and/or diverted so that they cannot reach growing areas?</t>
  </si>
  <si>
    <t>Are all cleaners, sanitizers and disinfectants approved for use on mushroom farms, and are they applied according to label instructions?</t>
  </si>
  <si>
    <t>Are all pesticides EPA approved?</t>
  </si>
  <si>
    <t>Are all pest control devices located so as not to contaminate product, packing materials or other materials?</t>
  </si>
  <si>
    <t>If used, are poison bait stations used exclusively on the outside and never inside of buildings?</t>
  </si>
  <si>
    <t>1.1a</t>
  </si>
  <si>
    <t>1.1b</t>
  </si>
  <si>
    <t>4.1a</t>
  </si>
  <si>
    <t>6.2b</t>
  </si>
  <si>
    <t>9.1a</t>
  </si>
  <si>
    <t>11.1d</t>
  </si>
  <si>
    <t>11.1e</t>
  </si>
  <si>
    <t>11.1g</t>
  </si>
  <si>
    <t>14.1a</t>
  </si>
  <si>
    <t>FOOD SAFETY PROGRAMS/MGAPS DEVELOPMENT</t>
  </si>
  <si>
    <t>Points</t>
  </si>
  <si>
    <t>YES</t>
  </si>
  <si>
    <t>NO</t>
  </si>
  <si>
    <t>N/A</t>
  </si>
  <si>
    <t>Doc</t>
  </si>
  <si>
    <t>Auditor Comments:</t>
  </si>
  <si>
    <t>D</t>
  </si>
  <si>
    <t>SAFETY OF WATER</t>
  </si>
  <si>
    <t>2.1a</t>
  </si>
  <si>
    <t>Are wells inspected as outlined in M-GAP standard and maintained to prevent them from contamination?</t>
  </si>
  <si>
    <t>2.1b</t>
  </si>
  <si>
    <t>2.1c</t>
  </si>
  <si>
    <t>Is potable drinking water available for employees?</t>
  </si>
  <si>
    <t>2.2a</t>
  </si>
  <si>
    <t>Are back-flow prevention devices installed on lines where chemical, fertilizer or pesticide applications are made?</t>
  </si>
  <si>
    <t>WORKER HYGIENE &amp; PRACTICES TO PREVENT CONTAMINATION OF MUSHROOMS</t>
  </si>
  <si>
    <t>3.1a</t>
  </si>
  <si>
    <t>3.1b</t>
  </si>
  <si>
    <t>3.2a</t>
  </si>
  <si>
    <t>3.2b</t>
  </si>
  <si>
    <t>Are employees and visitors required and follow GAPs and proper hygienic practices?</t>
  </si>
  <si>
    <t xml:space="preserve">Are employees instructed in proper hand washing methods? </t>
  </si>
  <si>
    <t xml:space="preserve">If gloves are used, are workers instructed to wash their hands before putting gloves on and to change the gloves in accordance with company standards? </t>
  </si>
  <si>
    <t xml:space="preserve">Do harvesters and other employees in mushroom harvesting, packing, and breezeway areas wear hairnets, caps, bandanas, or other means to restrain hair?   </t>
  </si>
  <si>
    <t xml:space="preserve">Are harvesters and other employees in mushroom production areas who show signs of diarrheal illness, open wounds, or skin infections excluded from production areas? </t>
  </si>
  <si>
    <t xml:space="preserve">Are jewelry and other personal items that can fall into the product prohibited from production areas? </t>
  </si>
  <si>
    <t xml:space="preserve">Is eating food, chewing gum, drinking beverages, or using tobacco prohibited in production and handling areas? </t>
  </si>
  <si>
    <t>Are employees trained to dispose of any mushrooms that have been exposed to blood or other body fluids?</t>
  </si>
  <si>
    <t>Is there a first aid kit available?</t>
  </si>
  <si>
    <t>Is there a written company policy addressing procedures which specify handling/disposition of product or food contact surfaces or equipment that come into contact with blood or other bodily fluids?</t>
  </si>
  <si>
    <t>3.3a</t>
  </si>
  <si>
    <t>3.4a</t>
  </si>
  <si>
    <t>3.5a</t>
  </si>
  <si>
    <t>3.6a</t>
  </si>
  <si>
    <t>3.7a</t>
  </si>
  <si>
    <t>3.8a</t>
  </si>
  <si>
    <t>3.8b</t>
  </si>
  <si>
    <t>3.8c</t>
  </si>
  <si>
    <t>HANDWASHING &amp; TOILET FACILITIES</t>
  </si>
  <si>
    <t>Are toilet facilities well-ventilated, have self-closing doors, have clean, running warm water and are continuously stocked with toilet paper, hand soap, disposable paper towels, and trash receptacles?</t>
  </si>
  <si>
    <t>Does each toilet facility have a sign in an appropriate language that reminds employees to wash their hands before returning to work?</t>
  </si>
  <si>
    <t>Are toilets cleaned and sanitized on a scheduled basis and monitored to make sure they function properly?</t>
  </si>
  <si>
    <t>4.1b</t>
  </si>
  <si>
    <t>4.1c</t>
  </si>
  <si>
    <t>4.2a</t>
  </si>
  <si>
    <t>PRODUCT SECURITY</t>
  </si>
  <si>
    <t>Are all employees issued identification that shall be returned upon resignation or dismissal from the company?</t>
  </si>
  <si>
    <t>Are the grounds reasonably secure from unauthorized entry through fencing, lighting, or regular monitoring?</t>
  </si>
  <si>
    <t>Are only authorized individuals permitted on the premises?</t>
  </si>
  <si>
    <t>5.1a</t>
  </si>
  <si>
    <t>5.1b</t>
  </si>
  <si>
    <t>5.1c</t>
  </si>
  <si>
    <t>RECEIVING &amp; STORAGE OF RAW MATERIALS, SUBSTRATE &amp; SUPPLIES</t>
  </si>
  <si>
    <t xml:space="preserve">Do suppliers of raw materials provide documentation of the material purchased and date of purchase? </t>
  </si>
  <si>
    <t>Do suppliers of baskets, lugs, trays, tills, and boxes provide documentation that they are made of materials approved by FDA for food contact surfaces?</t>
  </si>
  <si>
    <t>Are receiving docks for raw materials and/or substrate located away from areas where harvest containers, packaging materials, spawn, and other sanitary supplies are received or where mushrooms are shipped?</t>
  </si>
  <si>
    <t>6.1a</t>
  </si>
  <si>
    <t>6.1b</t>
  </si>
  <si>
    <t>6.2a</t>
  </si>
  <si>
    <t>6.2c</t>
  </si>
  <si>
    <t>6.3a</t>
  </si>
  <si>
    <t>FARM SANITATION</t>
  </si>
  <si>
    <t>Are grounds maintained so that they do not become a source of contamination?</t>
  </si>
  <si>
    <t xml:space="preserve">Are buildings maintained to prevent entry points for pests and water and are outside entrances kept closed when not in use or have screens, plastic strip curtains, or air curtains installed? </t>
  </si>
  <si>
    <t>Are building interiors clean and uncluttered with adequate space for movement of employees and equipment?</t>
  </si>
  <si>
    <t>Are waste materials stored in labeled or otherwise identified containers and removed on a scheduled basis?</t>
  </si>
  <si>
    <t>Is there a policy that ensures shatterproof materials or protective shielding are used to prevent glass contamination from windows, light fixtures, pest lights, and other items located in mushroom handling areas?</t>
  </si>
  <si>
    <t>Are only non-mercury thermometers used?</t>
  </si>
  <si>
    <t>Are overhead light fixtures reasonably free of dust, insects and debris?</t>
  </si>
  <si>
    <t>Do floors drain adequately?</t>
  </si>
  <si>
    <t>Do floor drains have removable grates or plugs and flow freely?</t>
  </si>
  <si>
    <t>Are pest lights placed so they do not attract pests into the building?</t>
  </si>
  <si>
    <t>7.1a</t>
  </si>
  <si>
    <t>7.2a</t>
  </si>
  <si>
    <t>7.3a</t>
  </si>
  <si>
    <t>7.3b</t>
  </si>
  <si>
    <t>7.4a</t>
  </si>
  <si>
    <t>7.4b</t>
  </si>
  <si>
    <t>7.4c</t>
  </si>
  <si>
    <t>7.4d</t>
  </si>
  <si>
    <t>7.4e</t>
  </si>
  <si>
    <t>7.4f</t>
  </si>
  <si>
    <t>7.5a</t>
  </si>
  <si>
    <t>7.5b</t>
  </si>
  <si>
    <t>7.5c</t>
  </si>
  <si>
    <t>FIELD PACKING &amp; PROTECTION OF HARVESTED MUSHROOMS</t>
  </si>
  <si>
    <t>8.1a</t>
  </si>
  <si>
    <t>8.1b</t>
  </si>
  <si>
    <t>8.2a</t>
  </si>
  <si>
    <t>8.3a</t>
  </si>
  <si>
    <t>8.4a</t>
  </si>
  <si>
    <t>8.4b</t>
  </si>
  <si>
    <t>Are baskets, lugs, trays, and boxes used for harvesting placed so they do not directly contact the floor when stored or moved to the harvest area?</t>
  </si>
  <si>
    <t>Are filled harvest containers moved from growing rooms to staging areas so that they do not contact the floor?</t>
  </si>
  <si>
    <t>Are workers trained that product that comes in contact with the floor or ground is discarded?</t>
  </si>
  <si>
    <t>Are containers of mushrooms in staging areas protected from materials that may fall into the containers?</t>
  </si>
  <si>
    <t>Are trucks used for mushroom transport clean, sanitary, free of odors, obvious dirt or other possible contaminates before loading?</t>
  </si>
  <si>
    <t>Are measures in place to insure product is secure during transit from farm to packing location?</t>
  </si>
  <si>
    <t>CLEANING &amp; SANITIZING</t>
  </si>
  <si>
    <t>9.1b</t>
  </si>
  <si>
    <t>9.2a</t>
  </si>
  <si>
    <t>Is harvesting equipment cleaned and sanitized on a scheduled basis?</t>
  </si>
  <si>
    <t>Are effective sanitation procedures established and are workers who use cleaners and sanitizers trained in safe and effective methods?</t>
  </si>
  <si>
    <t>PROPER LABELING, USE AND STORAGE OF POTENTIALLY HAZARDOUS CHEMICALS</t>
  </si>
  <si>
    <t>10.1a</t>
  </si>
  <si>
    <t>10.1b</t>
  </si>
  <si>
    <t>10.1c</t>
  </si>
  <si>
    <t>10.1d</t>
  </si>
  <si>
    <t>10.2a</t>
  </si>
  <si>
    <t>10.3a</t>
  </si>
  <si>
    <t>10.3b</t>
  </si>
  <si>
    <t>Are original containers of chemicals clearly labeled with the name of the compound, the manufacturer’s name and address, and instructions for use?</t>
  </si>
  <si>
    <t>Are working containers used to store or prepare chemicals or chemical solutions clearly marked with the common name of the chemical and instructions for proper use?</t>
  </si>
  <si>
    <t>Are only approved “non-food” containers used to prepare and hold chemicals or chemical solutions?</t>
  </si>
  <si>
    <t>Are Material Safety Data Sheets (MSDS) and labels kept for all chemicals and readily available?</t>
  </si>
  <si>
    <t>Are workers who use chemical compounds trained in their proper use and how to follow labeled directions?</t>
  </si>
  <si>
    <t>Are chemical compounds stored in a clean, well-organized, and dry area away from production areas?</t>
  </si>
  <si>
    <t>Are chemical storage areas secured so that they are accessible only to authorized individuals?</t>
  </si>
  <si>
    <t>PEST CONTROL</t>
  </si>
  <si>
    <t>11.1a</t>
  </si>
  <si>
    <t>11.1b</t>
  </si>
  <si>
    <t>11.1c</t>
  </si>
  <si>
    <t>11.1f</t>
  </si>
  <si>
    <t>11.1h</t>
  </si>
  <si>
    <t>11.1i</t>
  </si>
  <si>
    <t>11.1j</t>
  </si>
  <si>
    <t xml:space="preserve">Is there a documented pest control program in place that controls insects, rodents, birds, and other pests? </t>
  </si>
  <si>
    <t>Is a current dated and signed map of all pest control devices kept on file?</t>
  </si>
  <si>
    <t>Are pesticides applied only by a licensed pest control operator or someone under their direct supervision?</t>
  </si>
  <si>
    <t>There is no evidence of internal or external pest activity.</t>
  </si>
  <si>
    <t>If used, are live traps, glue boards, or mechanical traps placed at a maximum of 30 feet apart along the inside wall of buildings and at both sides of an entrance, excluding breezeways and growing rooms?</t>
  </si>
  <si>
    <t xml:space="preserve">Is there at least one pest control device inside buildings within 10 feet of each side of an outside entrance, excluding breezeways and growing rooms?  </t>
  </si>
  <si>
    <t xml:space="preserve">Is there a pest control log with the required elements?  </t>
  </si>
  <si>
    <t>TRACE-BACK &amp; PRODUCT CONTROL</t>
  </si>
  <si>
    <t>12.1a</t>
  </si>
  <si>
    <t>12.2a</t>
  </si>
  <si>
    <t>12.3a</t>
  </si>
  <si>
    <t>Is each lot of mushrooms leaving the farm tagged with the name of the farm, product, and a lot number traceable to location and date of harvest?</t>
  </si>
  <si>
    <t>Is there a program in place that assigns responsibility to individuals in the company to respond to a need for product trace-back or recalls?  Are contact numbers available for all customers, excluding retail sales?</t>
  </si>
  <si>
    <t>Is a mock recall performed annually?</t>
  </si>
  <si>
    <t>EQUIPMENT MAINTENANCE &amp; CALIBRATION</t>
  </si>
  <si>
    <t>13.1a</t>
  </si>
  <si>
    <t>13.1b</t>
  </si>
  <si>
    <t>13.1c</t>
  </si>
  <si>
    <t>13.1d</t>
  </si>
  <si>
    <t>13.1e</t>
  </si>
  <si>
    <t>Is an equipment maintenance program in place that assures all equipment is in proper working order and does not contribute to product contamination?</t>
  </si>
  <si>
    <t>Are filters in air conditioning, ventilation, and air filtration units cleaned and replaced on an as needed basis?</t>
  </si>
  <si>
    <t>Are food grade lubricants used on food surfaces and machinery with direct or indirect food contact?</t>
  </si>
  <si>
    <t xml:space="preserve">Are equipment, tools, loose nuts, bolts, and old parts removed after servicing an area? </t>
  </si>
  <si>
    <t>EMPLOYEE TRAINING</t>
  </si>
  <si>
    <t>Has a training program been developed that teaches employees their responsibility, based on their job description, in protecting food from microbial, chemical, and physical hazards and the importance of good personal hygiene practices?</t>
  </si>
  <si>
    <t>Does the farm have a documented food safety program in place? (A "NO" answer results in an automatic unsatisfactory).</t>
  </si>
  <si>
    <t xml:space="preserve">Has your farm designated an individual for the overall development and implementation of the food safety plan? (A "NO" answer results in an automatic unsatisfactory). </t>
  </si>
  <si>
    <t>Are there adequate toilet facilities for the number of employees? (A “NO” answer results in an automatic unsatisfactory).</t>
  </si>
  <si>
    <t>Are appropriate measures taken that seepage and runoff from unpasteurized substrate preparation and storage areas is collected and/or diverted so that they cannot reach growing areas? (A “NO” answer results in an automatic unsatisfactory) (“N/A” only if no unpasteurized substrate preparation areas are onsite)</t>
  </si>
  <si>
    <t>Are all cleaners, sanitizers and disinfectants approved for use on food contact surfaces, and are they applied according to label instructions? (A “NO” answer results in an automatic unsatisfactory).</t>
  </si>
  <si>
    <t>Are all pesticides EPA-approved? (A “NO” answer results in an automatic unsatisfactory).</t>
  </si>
  <si>
    <t>Are all pest control devices located so as not to contaminate product, packing materials or other materials? (A “NO” answer results in an automatic unsatisfactory).</t>
  </si>
  <si>
    <t>If used, are poison bait stations used exclusively on the outside and never inside of buildings? (A “NO” answer results in an automatic unsatisfactory).</t>
  </si>
  <si>
    <t>Has a training program been developed that teaches employees their responsibility, based on their job description, in protecting food from microbial, chemical, and physical hazards and the importance of good personal hygiene practices? (A “NO” answer results in an automatic unsatisfactory).</t>
  </si>
  <si>
    <t>United States Department of Agriculture</t>
  </si>
  <si>
    <t>Good Agricultural Practices &amp; Good Handling Practices</t>
  </si>
  <si>
    <t>Agricultural Marketing Services</t>
  </si>
  <si>
    <t>Specialty Crops Inspection Division</t>
  </si>
  <si>
    <t>Date Audit Requested:</t>
  </si>
  <si>
    <t>Date of Previous Audit :</t>
  </si>
  <si>
    <t>Date Audit Began:</t>
  </si>
  <si>
    <t>Date Audit Completed:</t>
  </si>
  <si>
    <t>Time Audit Began:</t>
  </si>
  <si>
    <t>Time Audit Completed:</t>
  </si>
  <si>
    <t>EVALUATION ELEMENTS</t>
  </si>
  <si>
    <t>Scopes</t>
  </si>
  <si>
    <t>Element</t>
  </si>
  <si>
    <t>Possible</t>
  </si>
  <si>
    <t>Less N/A</t>
  </si>
  <si>
    <t>Adjusted</t>
  </si>
  <si>
    <t>Passing</t>
  </si>
  <si>
    <t>Facility</t>
  </si>
  <si>
    <t>Pass</t>
  </si>
  <si>
    <t>Date</t>
  </si>
  <si>
    <t>Reviewing</t>
  </si>
  <si>
    <t>Requested</t>
  </si>
  <si>
    <t>Score*</t>
  </si>
  <si>
    <t>Score</t>
  </si>
  <si>
    <t>Fail</t>
  </si>
  <si>
    <t>Passed</t>
  </si>
  <si>
    <t>Official</t>
  </si>
  <si>
    <t>Signature &amp; Date:</t>
  </si>
  <si>
    <t>For USDA HQ use:</t>
  </si>
  <si>
    <t>To verify a company's continued good standing in the USDA GAP&amp;GHP Program please visit http://www.ams.usda.gov/gapghp</t>
  </si>
  <si>
    <t>Mushroom Production Audit Scoresheet</t>
  </si>
  <si>
    <t>MGAP Audit (for production areas only)</t>
  </si>
  <si>
    <t>General Questions (Only for non production areas)</t>
  </si>
  <si>
    <t>USDA Audit Part 3 - House Packing Facility (Only for non production areas)</t>
  </si>
  <si>
    <t>USDA Audit Part 4 - Storage and Transportation (Only for non production areas)</t>
  </si>
  <si>
    <t>USDA Audit Part 7 - Preventative Food Defense</t>
  </si>
  <si>
    <t>Produce GAPs Commodity Specific Checklist for Mushroom Production</t>
  </si>
  <si>
    <t>General Questions</t>
  </si>
  <si>
    <t>Implementation of a Food Safety Program</t>
  </si>
  <si>
    <t>Yes</t>
  </si>
  <si>
    <t>P-1</t>
  </si>
  <si>
    <t>A documented food safety program that</t>
  </si>
  <si>
    <t>incorporates GAP and/or GHP has been</t>
  </si>
  <si>
    <t>implemented.</t>
  </si>
  <si>
    <t>P-2</t>
  </si>
  <si>
    <t>The operation has designated someone to</t>
  </si>
  <si>
    <t>implement and oversee an established food</t>
  </si>
  <si>
    <t>safety program.</t>
  </si>
  <si>
    <t>Name</t>
  </si>
  <si>
    <t>Traceability</t>
  </si>
  <si>
    <t>G-1</t>
  </si>
  <si>
    <t xml:space="preserve">A documented traceability program has </t>
  </si>
  <si>
    <t>been established.</t>
  </si>
  <si>
    <t>G-2</t>
  </si>
  <si>
    <t xml:space="preserve">The operation has performed a "mock recall" </t>
  </si>
  <si>
    <t>R</t>
  </si>
  <si>
    <t>that was proven to be effective.</t>
  </si>
  <si>
    <t>Worker Health &amp; Hygiene</t>
  </si>
  <si>
    <t>G-3</t>
  </si>
  <si>
    <t>G-4</t>
  </si>
  <si>
    <t>All employees and all visitors to the location are</t>
  </si>
  <si>
    <t>P</t>
  </si>
  <si>
    <t>required to follow proper sanitation and hygiene</t>
  </si>
  <si>
    <t>practices.</t>
  </si>
  <si>
    <t>G-5</t>
  </si>
  <si>
    <t>Training on proper sanitation and hygiene</t>
  </si>
  <si>
    <t>practices is provided to all staff.</t>
  </si>
  <si>
    <t>G-6</t>
  </si>
  <si>
    <t>Employees and visitors are following good</t>
  </si>
  <si>
    <t>hygiene/sanitation practices.</t>
  </si>
  <si>
    <t>G-7</t>
  </si>
  <si>
    <t xml:space="preserve">Employees who handle or package produce are </t>
  </si>
  <si>
    <t xml:space="preserve">washing their hands before beginning or </t>
  </si>
  <si>
    <t>returning to work.</t>
  </si>
  <si>
    <t>G-8</t>
  </si>
  <si>
    <t>Readily understandable signs are posted to</t>
  </si>
  <si>
    <t>instruct employees to wash their hands before</t>
  </si>
  <si>
    <t>beginning or returning to work.</t>
  </si>
  <si>
    <t>G-9</t>
  </si>
  <si>
    <t>All toilet/restroom/field sanitation facilities are</t>
  </si>
  <si>
    <t xml:space="preserve">clean. They are properly supplied with single </t>
  </si>
  <si>
    <t>use towels, toilet paper, hand soap or anti-</t>
  </si>
  <si>
    <t>G-10</t>
  </si>
  <si>
    <t>serviced and cleaned on a scheduled basis.</t>
  </si>
  <si>
    <t>G-11</t>
  </si>
  <si>
    <t>Smoking and eating are confined to designated</t>
  </si>
  <si>
    <t>areas separate from where product is handled.</t>
  </si>
  <si>
    <t>G-12</t>
  </si>
  <si>
    <t>Workers with diarrheal disease or symptoms of</t>
  </si>
  <si>
    <t>other infectious diseases are prohibited from</t>
  </si>
  <si>
    <t>handling fresh produce.</t>
  </si>
  <si>
    <t>G-13</t>
  </si>
  <si>
    <t>There is a policy describing procedures which</t>
  </si>
  <si>
    <t>specify handling/disposition of produce or food</t>
  </si>
  <si>
    <t>contact surfaces that have come into contact</t>
  </si>
  <si>
    <t>with blood or other bodily fluids.</t>
  </si>
  <si>
    <t>G-14</t>
  </si>
  <si>
    <t xml:space="preserve">Workers are instructed to seek prompt </t>
  </si>
  <si>
    <t xml:space="preserve">treatment with clean first aid supplies for cuts, </t>
  </si>
  <si>
    <t>abrasions and other injuries.</t>
  </si>
  <si>
    <t>G-15</t>
  </si>
  <si>
    <t xml:space="preserve">Company personnel or contracted personnel </t>
  </si>
  <si>
    <t xml:space="preserve">that apply regulated pre-harvest and/or post </t>
  </si>
  <si>
    <t xml:space="preserve">harvest materials are licensed. Company </t>
  </si>
  <si>
    <t xml:space="preserve">personnel or contracted personnel applying </t>
  </si>
  <si>
    <t>non-regulated materials have been trained on</t>
  </si>
  <si>
    <t>its proper use.</t>
  </si>
  <si>
    <t>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</si>
  <si>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</si>
  <si>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</si>
  <si>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</si>
  <si>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</si>
  <si>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</si>
  <si>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</si>
  <si>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</si>
  <si>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</si>
  <si>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</si>
  <si>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</si>
  <si>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</si>
  <si>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</si>
  <si>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</si>
  <si>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For further information regarding the USDA GAP &amp; GHP Audit Program, please contact:</t>
  </si>
  <si>
    <t>Part 4 - STORAGE AND TRANSPORTATION</t>
  </si>
  <si>
    <t>Product, Containers &amp; Pallets</t>
  </si>
  <si>
    <t>4-1</t>
  </si>
  <si>
    <t xml:space="preserve">The storage facility is cleaned and maintained in </t>
  </si>
  <si>
    <t>an orderly manner.</t>
  </si>
  <si>
    <t>4-2</t>
  </si>
  <si>
    <t>Bulk storage facilities are inspected for foreign</t>
  </si>
  <si>
    <t>material prior to use and records are maintained.</t>
  </si>
  <si>
    <t>4-3</t>
  </si>
  <si>
    <t>Storage rooms, buildings, and/or facilities are</t>
  </si>
  <si>
    <t xml:space="preserve">maintained and sufficiently sealed or isolated </t>
  </si>
  <si>
    <t>and are protected from external contamination.</t>
  </si>
  <si>
    <t>4-4</t>
  </si>
  <si>
    <t xml:space="preserve">Storage grounds are reasonably free of litter  </t>
  </si>
  <si>
    <t>and debris.</t>
  </si>
  <si>
    <t>4-5</t>
  </si>
  <si>
    <t>Floors in storage areas are reasonably</t>
  </si>
  <si>
    <t>free of standing water.</t>
  </si>
  <si>
    <t>4-6</t>
  </si>
  <si>
    <t>Possible wastewater spillage is prevented from</t>
  </si>
  <si>
    <t xml:space="preserve">contaminating any food handling area by </t>
  </si>
  <si>
    <t>barriers, drains, or sufficient distance.</t>
  </si>
  <si>
    <t>4-7</t>
  </si>
  <si>
    <t xml:space="preserve">There is a policy describing procedures which </t>
  </si>
  <si>
    <t xml:space="preserve">specify handling/disposition of finished product  </t>
  </si>
  <si>
    <t>which is opened, spilled, or comes into contact</t>
  </si>
  <si>
    <t xml:space="preserve"> with the floor.</t>
  </si>
  <si>
    <t>4-8</t>
  </si>
  <si>
    <t xml:space="preserve">Packing containers are properly stored and </t>
  </si>
  <si>
    <t xml:space="preserve">sufficiently sealed, to be protected from </t>
  </si>
  <si>
    <t>contamination (birds, rodents, pests, and other</t>
  </si>
  <si>
    <t>contaminants).</t>
  </si>
  <si>
    <t>4-9</t>
  </si>
  <si>
    <t xml:space="preserve">Pallets, pallet boxes, tote bags, and portable </t>
  </si>
  <si>
    <t xml:space="preserve">bins, etc. are clean, in good condition and do </t>
  </si>
  <si>
    <t>not contribute foreign material to the product.</t>
  </si>
  <si>
    <t>4-10</t>
  </si>
  <si>
    <t xml:space="preserve">Product stored outside in totes, trucks, bins, </t>
  </si>
  <si>
    <t xml:space="preserve">other containers or on the ground in bulk is </t>
  </si>
  <si>
    <t>covered and protected from contamination.</t>
  </si>
  <si>
    <t>4-11</t>
  </si>
  <si>
    <t xml:space="preserve">Non-food grade substances such as paints, </t>
  </si>
  <si>
    <t xml:space="preserve">lubricants, pesticides, etc., are not stored in </t>
  </si>
  <si>
    <t>close proximity to the product.</t>
  </si>
  <si>
    <t>4-12</t>
  </si>
  <si>
    <t xml:space="preserve">Mechanical equipment used during the storage </t>
  </si>
  <si>
    <t xml:space="preserve">process is clean and maintained to prevent </t>
  </si>
  <si>
    <t>contamination of the product.</t>
  </si>
  <si>
    <t>Pest Control</t>
  </si>
  <si>
    <t>4-13</t>
  </si>
  <si>
    <t>from storage facilities.</t>
  </si>
  <si>
    <t>4-14</t>
  </si>
  <si>
    <t xml:space="preserve">There is an established pest control program </t>
  </si>
  <si>
    <t>for the facility.</t>
  </si>
  <si>
    <t>4-15</t>
  </si>
  <si>
    <t>Service reports for the pest control program are</t>
  </si>
  <si>
    <t>available for review.</t>
  </si>
  <si>
    <t>4-16</t>
  </si>
  <si>
    <t>Interior walls, floors, and ceilings are well-</t>
  </si>
  <si>
    <t>maintained and are free of major cracks and</t>
  </si>
  <si>
    <t>crevices.</t>
  </si>
  <si>
    <t>Ice &amp; Refrigeration</t>
  </si>
  <si>
    <t>4-17</t>
  </si>
  <si>
    <t>4-18</t>
  </si>
  <si>
    <t>Manufacturing, storage, and transportation</t>
  </si>
  <si>
    <t>facilities used in making and delivering ice used</t>
  </si>
  <si>
    <t>for cooling the product have been sanitized.</t>
  </si>
  <si>
    <t>4-19</t>
  </si>
  <si>
    <t>Climate-controlled rooms are monitored for</t>
  </si>
  <si>
    <t>temperature and logs are maintained.</t>
  </si>
  <si>
    <t>4-20</t>
  </si>
  <si>
    <t>Thermometer(s) are checked for accuracy and</t>
  </si>
  <si>
    <t>records are available for review.</t>
  </si>
  <si>
    <t>4-21</t>
  </si>
  <si>
    <t>come in contact with produce.</t>
  </si>
  <si>
    <t>4-22</t>
  </si>
  <si>
    <t xml:space="preserve">Refrigeration equipment (condensers, fans, etc.) </t>
  </si>
  <si>
    <t>is cleaned on a scheduled basis.</t>
  </si>
  <si>
    <t>4-23</t>
  </si>
  <si>
    <t xml:space="preserve">Iced product does not drip on pallets of produce </t>
  </si>
  <si>
    <t>stored below.</t>
  </si>
  <si>
    <t>Transportation</t>
  </si>
  <si>
    <t>4-24</t>
  </si>
  <si>
    <t xml:space="preserve">Prior to the loading process, conveyances are </t>
  </si>
  <si>
    <t xml:space="preserve">required to be clean, in good physical condition, </t>
  </si>
  <si>
    <t>free from disagreeable odors, and from obvious</t>
  </si>
  <si>
    <t>dirt/debris.</t>
  </si>
  <si>
    <t>4-25</t>
  </si>
  <si>
    <t>Produce items are not loaded with potentially</t>
  </si>
  <si>
    <t>contaminating products.</t>
  </si>
  <si>
    <t>4-26</t>
  </si>
  <si>
    <t xml:space="preserve">Company has a written policy for transporters </t>
  </si>
  <si>
    <t xml:space="preserve">and conveyances to maintain a specified </t>
  </si>
  <si>
    <t>temperature(s) during transit.</t>
  </si>
  <si>
    <t>4-27</t>
  </si>
  <si>
    <t xml:space="preserve">Conveyances are loaded to minimize damage to </t>
  </si>
  <si>
    <t>product.</t>
  </si>
  <si>
    <t>Worker Health and Personal Hygiene</t>
  </si>
  <si>
    <t>4-28</t>
  </si>
  <si>
    <t xml:space="preserve">Employee facilities (locker rooms, lunch and </t>
  </si>
  <si>
    <t xml:space="preserve">break areas, etc.) are clean and located away </t>
  </si>
  <si>
    <t>from storage, shipping, and receiving areas.</t>
  </si>
  <si>
    <t>4-29</t>
  </si>
  <si>
    <t xml:space="preserve">When there is a written policy regarding the use </t>
  </si>
  <si>
    <t xml:space="preserve">of hair/beard nets in the storage and </t>
  </si>
  <si>
    <t>transportation areas, it is being followed by all</t>
  </si>
  <si>
    <t>affected employees and visitors.</t>
  </si>
  <si>
    <t>4-30</t>
  </si>
  <si>
    <t xml:space="preserve">When there is a written policy restricting the </t>
  </si>
  <si>
    <t xml:space="preserve">wearing of jewelry in the storage and </t>
  </si>
  <si>
    <t>4-31</t>
  </si>
  <si>
    <t xml:space="preserve">Records are kept regarding the source of </t>
  </si>
  <si>
    <t xml:space="preserve">incoming product and the destination of </t>
  </si>
  <si>
    <t>outgoing product which is uniquely identified</t>
  </si>
  <si>
    <t>to enable traceability.</t>
  </si>
  <si>
    <t xml:space="preserve">Total Points earned for Storage &amp; Transportation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</si>
  <si>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</si>
  <si>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</si>
  <si>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</si>
  <si>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</si>
  <si>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Part 3 - HOUSE PACKING FACILITY</t>
  </si>
  <si>
    <t>Receiving</t>
  </si>
  <si>
    <t>3-1</t>
  </si>
  <si>
    <t xml:space="preserve">Product delivered from the field which is held in </t>
  </si>
  <si>
    <t xml:space="preserve">a staging area prior to packing or processing is </t>
  </si>
  <si>
    <t>protected from possible contamination.</t>
  </si>
  <si>
    <t>3-2</t>
  </si>
  <si>
    <t>Prior to packing, product is properly stored</t>
  </si>
  <si>
    <t>and/or handled in order to reduce possible</t>
  </si>
  <si>
    <t>contamination.</t>
  </si>
  <si>
    <t>Washing/Packing Line</t>
  </si>
  <si>
    <t>3-3</t>
  </si>
  <si>
    <t>3-4</t>
  </si>
  <si>
    <t>If applicable, the temperature of processing</t>
  </si>
  <si>
    <t>water used in dump tanks, flumes, etc., is</t>
  </si>
  <si>
    <t>monitored and is kept at temperatures</t>
  </si>
  <si>
    <t>3-5</t>
  </si>
  <si>
    <t xml:space="preserve">Processing water is sufficiently treated to </t>
  </si>
  <si>
    <t>reduce microbial contamination.</t>
  </si>
  <si>
    <t>3-6</t>
  </si>
  <si>
    <t>Water-contact surfaces, such as dump tanks,</t>
  </si>
  <si>
    <t>flumes, wash tanks and hydro coolers, are</t>
  </si>
  <si>
    <t>cleaned and/or sanitized on a scheduled basis.</t>
  </si>
  <si>
    <t>3-7</t>
  </si>
  <si>
    <t>Water treatment (strength levels and pH) and</t>
  </si>
  <si>
    <t>exposure time is monitored and the facility has</t>
  </si>
  <si>
    <t>demonstrated it is appropriate for the product.</t>
  </si>
  <si>
    <t>3-8</t>
  </si>
  <si>
    <t xml:space="preserve">Food contact surfaces are in good condition;  </t>
  </si>
  <si>
    <t xml:space="preserve">cleaned and/or sanitized prior to use and </t>
  </si>
  <si>
    <t>cleaning logs are maintained.</t>
  </si>
  <si>
    <t>3-9</t>
  </si>
  <si>
    <t>Product flow zones are protected from sources</t>
  </si>
  <si>
    <t>of contamination.</t>
  </si>
  <si>
    <t>3-10</t>
  </si>
  <si>
    <t>The water used for cooling and/or making ice</t>
  </si>
  <si>
    <t>3-11</t>
  </si>
  <si>
    <t>Any ice used for cooling produce is</t>
  </si>
  <si>
    <t>manufactured, transported and stored under</t>
  </si>
  <si>
    <t>sanitary conditions.</t>
  </si>
  <si>
    <t>Packing House Worker Health &amp; Hygiene</t>
  </si>
  <si>
    <t>3-12</t>
  </si>
  <si>
    <t>Employee facilities (locker rooms, lunch and</t>
  </si>
  <si>
    <t>break areas, etc.) are clean and located away</t>
  </si>
  <si>
    <t>from packing area.</t>
  </si>
  <si>
    <t>3-13</t>
  </si>
  <si>
    <t>When there is a written policy regarding the use</t>
  </si>
  <si>
    <t>of hair nets/beard nets in the production area, it</t>
  </si>
  <si>
    <t>is being followed by all employees and visitors.</t>
  </si>
  <si>
    <t>3-14</t>
  </si>
  <si>
    <t xml:space="preserve">When there is a written policy regarding the </t>
  </si>
  <si>
    <t xml:space="preserve">wearing of jewelry in the production area, it is </t>
  </si>
  <si>
    <t>being followed by all employees and visitors.</t>
  </si>
  <si>
    <t>Packing House General Housekeeping</t>
  </si>
  <si>
    <t>3-15</t>
  </si>
  <si>
    <t xml:space="preserve">Only food grade approved and labeled </t>
  </si>
  <si>
    <t>lubricants are used in the packing</t>
  </si>
  <si>
    <t>equipment/machinery.</t>
  </si>
  <si>
    <t>3-16</t>
  </si>
  <si>
    <t>Chemicals not approved for use on product are</t>
  </si>
  <si>
    <t>stored and segregated away from packing area.</t>
  </si>
  <si>
    <t>3-17</t>
  </si>
  <si>
    <t>The plant grounds are reasonably free of litter</t>
  </si>
  <si>
    <t>3-18</t>
  </si>
  <si>
    <t>The plant grounds are reasonably free of</t>
  </si>
  <si>
    <t>standing water.</t>
  </si>
  <si>
    <t>3-19</t>
  </si>
  <si>
    <t>Outside garbage receptacles/dumpsters are</t>
  </si>
  <si>
    <t>closed or are located away from packing facility</t>
  </si>
  <si>
    <t>entrances and the area around such sites is</t>
  </si>
  <si>
    <t>reasonably clean.</t>
  </si>
  <si>
    <t>3-20</t>
  </si>
  <si>
    <t>Packing facilities are enclosed.</t>
  </si>
  <si>
    <t>3-21</t>
  </si>
  <si>
    <t>The packing facility interior is clean and</t>
  </si>
  <si>
    <t>maintained in an orderly manner.</t>
  </si>
  <si>
    <t>3-22</t>
  </si>
  <si>
    <t>Floor drains appear to be free of obstructions.</t>
  </si>
  <si>
    <t>3-23</t>
  </si>
  <si>
    <t>Pipes, ducts, fans and ceilings which are over</t>
  </si>
  <si>
    <t>food handling operations, are clean.</t>
  </si>
  <si>
    <t>3-24</t>
  </si>
  <si>
    <t>Glass materials above product flow zones are</t>
  </si>
  <si>
    <t>contained in case of breakage.</t>
  </si>
  <si>
    <t>3-25</t>
  </si>
  <si>
    <t>contaminating any food handling area by</t>
  </si>
  <si>
    <t>barriers, drains, or a sufficient distance.</t>
  </si>
  <si>
    <t>3-26</t>
  </si>
  <si>
    <t>specify handling/disposition of finished product</t>
  </si>
  <si>
    <t>that is opened, spilled, or comes into contact</t>
  </si>
  <si>
    <t>with the floor.</t>
  </si>
  <si>
    <t>3-27</t>
  </si>
  <si>
    <t>Only new or sanitized containers are used</t>
  </si>
  <si>
    <t>for packing the product.</t>
  </si>
  <si>
    <t>3-28</t>
  </si>
  <si>
    <t>Pallets and containers are clean and</t>
  </si>
  <si>
    <t>in good condition.</t>
  </si>
  <si>
    <t>3-29</t>
  </si>
  <si>
    <t>Packing containers are properly stored and</t>
  </si>
  <si>
    <t>protected from contamination (birds, rodents,</t>
  </si>
  <si>
    <t>and other pests).</t>
  </si>
  <si>
    <t>3-30</t>
  </si>
  <si>
    <t>pests from packing and storage facilities.</t>
  </si>
  <si>
    <t>3-31</t>
  </si>
  <si>
    <t>There is an established pest control program</t>
  </si>
  <si>
    <t>3-32</t>
  </si>
  <si>
    <t>Service reports for the pest control program</t>
  </si>
  <si>
    <t>are available for review.</t>
  </si>
  <si>
    <t>3-33</t>
  </si>
  <si>
    <t>Interior walls, floors and ceilings are well</t>
  </si>
  <si>
    <t>3-34</t>
  </si>
  <si>
    <t>Records are kept recording the source of</t>
  </si>
  <si>
    <t xml:space="preserve">outgoing product which is uniquely identified to </t>
  </si>
  <si>
    <t>enable traceability.</t>
  </si>
  <si>
    <t xml:space="preserve">Total Points earned for House Packing Facility = </t>
  </si>
  <si>
    <t xml:space="preserve">Part 7 - Preventive Food Defense Procedures </t>
  </si>
  <si>
    <t xml:space="preserve">Based on the U.S. Food and Drug Administration’s Food Producers, Processors, and Transporters: </t>
  </si>
  <si>
    <t>Food Security Preventive Measure Guidance for Industry.</t>
  </si>
  <si>
    <t>Secure Employee/Visitor Procedures</t>
  </si>
  <si>
    <t>7-1</t>
  </si>
  <si>
    <t>The company has a documented food defense</t>
  </si>
  <si>
    <t>plan and a person has been designated to</t>
  </si>
  <si>
    <t>oversee it.</t>
  </si>
  <si>
    <t>Name:</t>
  </si>
  <si>
    <t>7-2</t>
  </si>
  <si>
    <t>Food defense training has been provided to all</t>
  </si>
  <si>
    <t>employees.</t>
  </si>
  <si>
    <t>7-3</t>
  </si>
  <si>
    <t>Employees are aware of whom in management</t>
  </si>
  <si>
    <t>they should contact about potential security</t>
  </si>
  <si>
    <t>problems/issues.</t>
  </si>
  <si>
    <t>Name of management representative:</t>
  </si>
  <si>
    <t>7-4</t>
  </si>
  <si>
    <t>Visitors are required to check in (showing</t>
  </si>
  <si>
    <t>proof of identity) and out, when</t>
  </si>
  <si>
    <t>entering/leaving the facility.</t>
  </si>
  <si>
    <t>7-5</t>
  </si>
  <si>
    <t>The purpose of visitation to site is verified</t>
  </si>
  <si>
    <t>before admittance to the facility.</t>
  </si>
  <si>
    <t>7-6</t>
  </si>
  <si>
    <t>Visitors are prohibited from the</t>
  </si>
  <si>
    <t>packing/storage areas unless accompanied by</t>
  </si>
  <si>
    <t>an employee.</t>
  </si>
  <si>
    <t>7-7</t>
  </si>
  <si>
    <t>Incoming and outgoing employee and visitor</t>
  </si>
  <si>
    <t>vehicles to and from the site are subject to</t>
  </si>
  <si>
    <t>inspection.</t>
  </si>
  <si>
    <t>7-8</t>
  </si>
  <si>
    <t>Parked vehicles belonging to employees and</t>
  </si>
  <si>
    <t>visitors display a decal or placard issued by</t>
  </si>
  <si>
    <t>the facility.</t>
  </si>
  <si>
    <t>7-9</t>
  </si>
  <si>
    <t>Staff is prohibited from bringing personal</t>
  </si>
  <si>
    <t>items into the handling or storage areas.</t>
  </si>
  <si>
    <t>7-10</t>
  </si>
  <si>
    <t>Staff access in the facility is limited to the area</t>
  </si>
  <si>
    <t>of their job function and unrestricted areas.</t>
  </si>
  <si>
    <t>7-11</t>
  </si>
  <si>
    <t>Management is aware of which employee</t>
  </si>
  <si>
    <t>should be on the premises, and the area</t>
  </si>
  <si>
    <t>they are assigned to.</t>
  </si>
  <si>
    <t>7-12</t>
  </si>
  <si>
    <t>A system of positive identification of</t>
  </si>
  <si>
    <t>employees has been established and is</t>
  </si>
  <si>
    <t>enforced.</t>
  </si>
  <si>
    <t>Secure Facility Procedures</t>
  </si>
  <si>
    <t>7-13</t>
  </si>
  <si>
    <t>Uniforms, name tags, or identification badges</t>
  </si>
  <si>
    <t>are collected from employees prior to the</t>
  </si>
  <si>
    <t>termination of employment.</t>
  </si>
  <si>
    <t>7-14</t>
  </si>
  <si>
    <t>The mailroom is located away from the</t>
  </si>
  <si>
    <t>packing/storage facilities.</t>
  </si>
  <si>
    <t>7-15</t>
  </si>
  <si>
    <t>Computer access is restricted to specific</t>
  </si>
  <si>
    <t>personnel.</t>
  </si>
  <si>
    <t>7-16</t>
  </si>
  <si>
    <t>A system of traceability of computer</t>
  </si>
  <si>
    <t>transactions has been established.</t>
  </si>
  <si>
    <t>7-17</t>
  </si>
  <si>
    <t>A minimum level of background checks has</t>
  </si>
  <si>
    <t>been established for all employees.</t>
  </si>
  <si>
    <t>7-18</t>
  </si>
  <si>
    <t>Routine security checks of the premises are</t>
  </si>
  <si>
    <t>performed for signs of tampering, criminal or</t>
  </si>
  <si>
    <t>terrorist activity.</t>
  </si>
  <si>
    <t>7-19</t>
  </si>
  <si>
    <t>Perimeter of facility is secured by fencing or</t>
  </si>
  <si>
    <t>other deterrent.</t>
  </si>
  <si>
    <t>7-20</t>
  </si>
  <si>
    <t>Checklists are used to verify the security of</t>
  </si>
  <si>
    <t>doors, windows, and other points of entry.</t>
  </si>
  <si>
    <t>7-21</t>
  </si>
  <si>
    <t>All keys to the establishment are accounted</t>
  </si>
  <si>
    <t>for.</t>
  </si>
  <si>
    <t>7-22</t>
  </si>
  <si>
    <t>The facility has an emergency lighting system.</t>
  </si>
  <si>
    <t>7-23</t>
  </si>
  <si>
    <t>The facility is enclosed.</t>
  </si>
  <si>
    <t>7-24</t>
  </si>
  <si>
    <t>Storage or vehicles/containers/trailers/railcars</t>
  </si>
  <si>
    <t>that are not being used are kept locked.</t>
  </si>
  <si>
    <t>7-25</t>
  </si>
  <si>
    <t>Delivery schedules have been established.</t>
  </si>
  <si>
    <t>7-26</t>
  </si>
  <si>
    <t>The off-loading of incoming materials is</t>
  </si>
  <si>
    <t>supervised.</t>
  </si>
  <si>
    <t>7-27</t>
  </si>
  <si>
    <t>The organization has an established policy for</t>
  </si>
  <si>
    <t>rejecting deliveries.</t>
  </si>
  <si>
    <t>7-28</t>
  </si>
  <si>
    <t>Unauthorized deliveries are not accepted.</t>
  </si>
  <si>
    <t>7-29</t>
  </si>
  <si>
    <t>The company does not accept returned</t>
  </si>
  <si>
    <t>(empty) containers for packing of product</t>
  </si>
  <si>
    <t>unless they are sanitized containers intended</t>
  </si>
  <si>
    <t>for reuse.</t>
  </si>
  <si>
    <t>7-30</t>
  </si>
  <si>
    <t>The facility has a program in place to inspect</t>
  </si>
  <si>
    <t>product returned to the facility for tampering.</t>
  </si>
  <si>
    <t>7-31</t>
  </si>
  <si>
    <t>The company has identified the individual(s),</t>
  </si>
  <si>
    <t>with at least one backup, who are responsible</t>
  </si>
  <si>
    <t>for recalling the product.</t>
  </si>
  <si>
    <t>7-32</t>
  </si>
  <si>
    <t xml:space="preserve">The company has performed a successful mock </t>
  </si>
  <si>
    <t>recall of product to the facility.</t>
  </si>
  <si>
    <t>7-33</t>
  </si>
  <si>
    <t>Product imported from outside the United</t>
  </si>
  <si>
    <t>States is segregated from domestic product.</t>
  </si>
  <si>
    <t>7-34</t>
  </si>
  <si>
    <t>Allergens handled by the facility are</t>
  </si>
  <si>
    <t>segregated from products to avoid cross</t>
  </si>
  <si>
    <t>7-35</t>
  </si>
  <si>
    <t>Floor plans, product flow plans, and/or</t>
  </si>
  <si>
    <t>segregation charts are in a secure location.</t>
  </si>
  <si>
    <t>7-36</t>
  </si>
  <si>
    <t>The organization has registered with the FDA</t>
  </si>
  <si>
    <t>and has been issued a registration number (do</t>
  </si>
  <si>
    <t>not record the number on checklist).</t>
  </si>
  <si>
    <t xml:space="preserve">Total Points earned for Preventative Food Defense Procedures = </t>
  </si>
  <si>
    <t>For MGAP audits, this checklist should only be used for auditing non-production areas.</t>
  </si>
  <si>
    <t>For clarification and guidance in answering these questions, please contact your Federal Program Manager or the Audit Services Branch Audit Program Coordinator.</t>
  </si>
  <si>
    <t>Is any product commingled prior to packing?</t>
  </si>
  <si>
    <t>The USDA Logo Use Addendum acceptance criteria is as follows:</t>
  </si>
  <si>
    <t>Additional questions required for operations approved to use the USDA GAP&amp;GHP Logo</t>
  </si>
  <si>
    <t>Approved Suppliers</t>
  </si>
  <si>
    <t>Are records available to ensure adequate heat treatment of substrate during pasteurization or sterilization?</t>
  </si>
  <si>
    <t>Are temperature probes, supporting hardware and software used to monitor pasteurization and sterilization conditions maintained and calibrated on a regular basis?</t>
  </si>
  <si>
    <t>USDA LOGO USE ADDENDUM</t>
  </si>
  <si>
    <t>Note: An official identification logo has been developed in conjuction with the USDA GAP&amp;GHP program which may be used to indicate participation in the program. Participants may use the logo, provided they meet the requirements of the USDA logo use .</t>
  </si>
  <si>
    <t>Active and Effective Traceability and Recall Program</t>
  </si>
  <si>
    <t xml:space="preserve">Questions about traceability and recall program </t>
  </si>
  <si>
    <t>P, R</t>
  </si>
  <si>
    <t xml:space="preserve">         2. No falsification of records</t>
  </si>
  <si>
    <t xml:space="preserve">         3. All questions not answered as "N/A" are answered "Yes"</t>
  </si>
  <si>
    <t>The operation uses the USDA GAP&amp;GHP logo only</t>
  </si>
  <si>
    <t>on packages, containers, or consumer units which</t>
  </si>
  <si>
    <t>are traceable.</t>
  </si>
  <si>
    <t xml:space="preserve">The operation has supplied a list of approved </t>
  </si>
  <si>
    <t>suppliers to the local Federal or State auditor's</t>
  </si>
  <si>
    <t>office.</t>
  </si>
  <si>
    <t>have all been scored as "Yes".</t>
  </si>
  <si>
    <t>LU-3</t>
  </si>
  <si>
    <t>LU-2</t>
  </si>
  <si>
    <t>LU-1</t>
  </si>
  <si>
    <t>LU-4</t>
  </si>
  <si>
    <t>All suppliers currently in use by the operation are</t>
  </si>
  <si>
    <t>listed on the supplied list of approved suppliers</t>
  </si>
  <si>
    <t>LU-5</t>
  </si>
  <si>
    <t>All suppliers have successfully completed and met</t>
  </si>
  <si>
    <t>the requirements of a USDA approved GAP &amp; GHP</t>
  </si>
  <si>
    <t>Food Safety Plan or Quality Manual</t>
  </si>
  <si>
    <t>LU-6</t>
  </si>
  <si>
    <t>The operation's food safety plan or quality manual</t>
  </si>
  <si>
    <t>contains procedures on how the USDA GAP&amp;GHP</t>
  </si>
  <si>
    <t>logo will be used.</t>
  </si>
  <si>
    <t>LU-7</t>
  </si>
  <si>
    <t>LU-8</t>
  </si>
  <si>
    <t>logo are accountable items.</t>
  </si>
  <si>
    <t>or labels is maintained and current.</t>
  </si>
  <si>
    <t>Containers or Labels with GAP&amp;GHP Logo</t>
  </si>
  <si>
    <t>Total Possible</t>
  </si>
  <si>
    <t>Subtract "N/A"</t>
  </si>
  <si>
    <t>Adjusted Total</t>
  </si>
  <si>
    <t>X .8 (80%)</t>
  </si>
  <si>
    <t>Passing Score</t>
  </si>
  <si>
    <t>Total Points earned for mGAP checklist =</t>
  </si>
  <si>
    <t>Subtract the N/A points from the Total Possible points</t>
  </si>
  <si>
    <t xml:space="preserve">In order to be approved for the use of the USDA GAP&amp;GHP Program logo all questions not answered "N/A" must be answered "Yes". </t>
  </si>
  <si>
    <t xml:space="preserve">Does the audit meet the requirements for USDA logo use? </t>
  </si>
  <si>
    <t>No</t>
  </si>
  <si>
    <t>Not Requested</t>
  </si>
  <si>
    <t>Are employees trained to understand the importance of good personal hygiene?</t>
  </si>
  <si>
    <t>Is water tested as outlined in M-GAP standard to assure that it is adequate for its intended purpose (every 6 months at a minimum)?</t>
  </si>
  <si>
    <t xml:space="preserve">Are harvest baskets, lugs, barrels for soaking logs, and trays kept in good repair and maintained so they are without splinters or shards?  </t>
  </si>
  <si>
    <t>Are harvest baskets, lugs, barrels for soaking logs, and trays cleaned and sanitized before they are used, and stored to prevent contamination?</t>
  </si>
  <si>
    <t>This checklist is only to be used on mushroom facilities with indoor production. For operations that produce mushrooms outdoors, please refer to the USDA GAP&amp;GHP or Harmonized Produce Safety Standard.</t>
  </si>
  <si>
    <t>This checklist may be used for all species of mushrooms.</t>
  </si>
  <si>
    <t xml:space="preserve">USDA Checklist </t>
  </si>
  <si>
    <t>USDA, AMS, Fruit and Vegetable Program</t>
  </si>
  <si>
    <t xml:space="preserve">Crops(s): </t>
  </si>
  <si>
    <t xml:space="preserve">Description of Non Conformity: </t>
  </si>
  <si>
    <t>Notified company staff at time of finding non-conformity (Yes or No):</t>
  </si>
  <si>
    <t>Checklist question number and/or section of auditee food safety plan associated with non-conformity:</t>
  </si>
  <si>
    <t>Signature affirms statements concerning Non-Conformity, Corrective Action, and Implementation are correct.</t>
  </si>
  <si>
    <t>Top portion for AUDITOR USE ONLY; bottom portion for Company and Auditor use.</t>
  </si>
  <si>
    <t>USDA Good Agricultural Practices Good Handling Practices</t>
  </si>
  <si>
    <t>• Falsification of records.</t>
  </si>
  <si>
    <t>fax number:</t>
  </si>
  <si>
    <t>USDA Commodity Procurement Audit?</t>
  </si>
  <si>
    <t>Check One</t>
  </si>
  <si>
    <t>General</t>
  </si>
  <si>
    <t>Unannounced</t>
  </si>
  <si>
    <t>*A Passing Score is 80% of the Possible Points, or the Adjusted Points if adjustments are necessary, with no "automatic unsatisfactory" conditions.</t>
  </si>
  <si>
    <t>Send completed GAP&amp;GHP Certificate to: (choose one)</t>
  </si>
  <si>
    <t>Inspection office: (list office)</t>
  </si>
  <si>
    <t>Directly to auditee above:</t>
  </si>
  <si>
    <t>Duty Station:</t>
  </si>
  <si>
    <t>All Scopes Completed:</t>
  </si>
  <si>
    <t>http://www.ams.usda.gov/gapghp</t>
  </si>
  <si>
    <t>Instructions for Use: The Commodity Specific Checklist for Mushroom Production is to be used for auditing the production facilities only. If a mushroom operation requests that a packing facility, storage and transportation, Traceback, or food defense audit be performed on the non-production areas, the general USDA audit checklist with the appropriate sections will be utilized in addition to the MGAP specific checklist.</t>
  </si>
  <si>
    <t>Audit Scope: (Please check all opotional scopes included in audit)</t>
  </si>
  <si>
    <t>Mushroom Production Checklist</t>
  </si>
  <si>
    <t xml:space="preserve">USDA GAP&amp;GHP Checklist </t>
  </si>
  <si>
    <t>Answering "NO" to Questions P1 or P2 will be an Automatic "Unsatisfactory".</t>
  </si>
  <si>
    <t xml:space="preserve"> Answering "NO" to any of the following questions: (Note: other questions may reveal a finding that could lead to an automatic unsatisfactory audit)</t>
  </si>
  <si>
    <t>MGAP Production Checklist</t>
  </si>
  <si>
    <t xml:space="preserve">Federal Account Number: </t>
  </si>
  <si>
    <t>Is movement of employees and visitors between mushroom growing areas and substrate production and staging areas controlled to prevent contamination?</t>
  </si>
  <si>
    <t>Are unpasteurized substrate preparation and storage areas adequately separated from areas where pasteurized substrate is stored so that cross contamination cannot occur?</t>
  </si>
  <si>
    <t>Are baskets, lugs, trays, and boxes used only to contain mushrooms and not for any other purpose unless clearly marked?</t>
  </si>
  <si>
    <t>audit (USDA GAP&amp;GHP, Commodity Specific, Produce</t>
  </si>
  <si>
    <t xml:space="preserve">GAPs Harmonized audit, or Harmonized GAP Plus+ </t>
  </si>
  <si>
    <t>Audit performed by the USDA).</t>
  </si>
  <si>
    <t xml:space="preserve">All packaging or labels which bear the GAP&amp;GHP </t>
  </si>
  <si>
    <t>The operation's inventory list of these packaging</t>
  </si>
  <si>
    <t>LU-9</t>
  </si>
  <si>
    <t>LU-10</t>
  </si>
  <si>
    <t xml:space="preserve">The logo is only used on packaging and labels that are </t>
  </si>
  <si>
    <t>clean and bright in appearance, without marks, stains</t>
  </si>
  <si>
    <t>or other evidence of previous use.</t>
  </si>
  <si>
    <t xml:space="preserve">The logo is only used on products, processes, and </t>
  </si>
  <si>
    <t>packaging as approved on the SC-652</t>
  </si>
  <si>
    <t xml:space="preserve">There is a designated person to be responsible for the </t>
  </si>
  <si>
    <t>control of inventory bearing the logo</t>
  </si>
  <si>
    <t>LU-11</t>
  </si>
  <si>
    <t xml:space="preserve">         1. No questions are assessed as an automatic unsatisfactory</t>
  </si>
  <si>
    <r>
      <t>The</t>
    </r>
    <r>
      <rPr>
        <i/>
        <sz val="11"/>
        <color indexed="8"/>
        <rFont val="Times New Roman"/>
        <family val="1"/>
      </rPr>
      <t xml:space="preserve"> Industry-Wide Food Safety Standards for Fresh Mushroom Growing, Harvesting, and Shipping</t>
    </r>
    <r>
      <rPr>
        <sz val="11"/>
        <color indexed="8"/>
        <rFont val="Times New Roman"/>
        <family val="1"/>
      </rPr>
      <t xml:space="preserve"> outline the specific agricultural best practice standards that this audit checklist is based on. Please refer to that document for specific guidelines that the mushroom industry has provided their membership for addressing specific areas.</t>
    </r>
  </si>
  <si>
    <r>
      <rPr>
        <b/>
        <sz val="11"/>
        <color indexed="8"/>
        <rFont val="Times New Roman"/>
        <family val="1"/>
      </rPr>
      <t>Specific conditions for MGAP Production Checklist</t>
    </r>
    <r>
      <rPr>
        <sz val="11"/>
        <color indexed="8"/>
        <rFont val="Times New Roman"/>
        <family val="1"/>
      </rPr>
      <t>:</t>
    </r>
  </si>
  <si>
    <r>
      <rPr>
        <b/>
        <sz val="11"/>
        <color indexed="8"/>
        <rFont val="Times New Roman"/>
        <family val="1"/>
      </rPr>
      <t>Specific conditions for the USDA GAP &amp; GHP Checklist</t>
    </r>
    <r>
      <rPr>
        <sz val="11"/>
        <color indexed="8"/>
        <rFont val="Times New Roman"/>
        <family val="1"/>
      </rPr>
      <t xml:space="preserve">: </t>
    </r>
  </si>
  <si>
    <r>
      <t xml:space="preserve">Note: Question numbers are tied to the standard number of the </t>
    </r>
    <r>
      <rPr>
        <i/>
        <sz val="11"/>
        <color indexed="8"/>
        <rFont val="Times New Roman"/>
        <family val="1"/>
      </rPr>
      <t xml:space="preserve">Industry-Wide Food Safety Standards for Fresh Mushroom Growing, Harvesting, and Shipping </t>
    </r>
    <r>
      <rPr>
        <sz val="11"/>
        <color indexed="8"/>
        <rFont val="Times New Roman"/>
        <family val="1"/>
      </rPr>
      <t xml:space="preserve">the question addresses. </t>
    </r>
  </si>
  <si>
    <r>
      <rPr>
        <sz val="10"/>
        <color indexed="8"/>
        <rFont val="Times New Roman"/>
        <family val="1"/>
      </rPr>
      <t>This program is intended to assess a participant's efforts to minimize the risk of contamination of fresh fruits, vegetables, nuts and miscellaneous commodities by microbial pathogens based on the U.S. Food and Drug Administration's "</t>
    </r>
    <r>
      <rPr>
        <i/>
        <sz val="10"/>
        <color indexed="8"/>
        <rFont val="Times New Roman"/>
        <family val="1"/>
      </rPr>
      <t>Guide to Minimize Microbial Food Safety Hazards for Fresh Fruits and Vegetables.</t>
    </r>
    <r>
      <rPr>
        <sz val="10"/>
        <color indexed="8"/>
        <rFont val="Times New Roman"/>
        <family val="1"/>
      </rPr>
      <t>" Additional commodity specific guidance was provided by the American Mushroom Institute and Penn State University contained in the "</t>
    </r>
    <r>
      <rPr>
        <i/>
        <sz val="10"/>
        <color indexed="8"/>
        <rFont val="Times New Roman"/>
        <family val="1"/>
      </rPr>
      <t>Industry-wide Food Safety Standards for Fresh Mushroom Growing, Harvesting, and Shipping.</t>
    </r>
    <r>
      <rPr>
        <sz val="10"/>
        <color indexed="8"/>
        <rFont val="Times New Roman"/>
        <family val="1"/>
      </rPr>
      <t>"</t>
    </r>
  </si>
  <si>
    <t xml:space="preserve">AUDITEE INFORMATION </t>
  </si>
  <si>
    <t xml:space="preserve">Company Name: </t>
  </si>
  <si>
    <t xml:space="preserve">Audit Location Address: </t>
  </si>
  <si>
    <t xml:space="preserve">GPS (Optional): </t>
  </si>
  <si>
    <t xml:space="preserve"> </t>
  </si>
  <si>
    <t xml:space="preserve">Street: </t>
  </si>
  <si>
    <t xml:space="preserve">City, State, Zip: </t>
  </si>
  <si>
    <t>Multiple sites covered by this audit? (If Yes, provide details in Additional Comments)</t>
  </si>
  <si>
    <t>Mailing/Business Address</t>
  </si>
  <si>
    <t>Same as above</t>
  </si>
  <si>
    <t xml:space="preserve">Company Contact: </t>
  </si>
  <si>
    <t xml:space="preserve">Contact Title: </t>
  </si>
  <si>
    <t xml:space="preserve">Phone Number: </t>
  </si>
  <si>
    <t xml:space="preserve">Fax Number:  </t>
  </si>
  <si>
    <t xml:space="preserve">E-Mail Address: </t>
  </si>
  <si>
    <t>Company uses USDA GAP&amp;GHP Logo on packaging or marketing materials?</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</si>
  <si>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</si>
  <si>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</si>
  <si>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</si>
  <si>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</si>
  <si>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</si>
  <si>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</si>
  <si>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</si>
  <si>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</si>
  <si>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</si>
  <si>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</si>
  <si>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</si>
  <si>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Types of Mushrooms Covered by Audit: </t>
  </si>
  <si>
    <t xml:space="preserve">Types of Mushrooms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</si>
  <si>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</si>
  <si>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</si>
  <si>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</si>
  <si>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</si>
  <si>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</si>
  <si>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</si>
  <si>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</si>
  <si>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</si>
  <si>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</si>
  <si>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</si>
  <si>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</si>
  <si>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</si>
  <si>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Does the company have more than one packing facility?</t>
  </si>
  <si>
    <t xml:space="preserve">Is there a floor plan of the packing house facility(s) indicating flow of product, storage areas, cull areas, employee break rooms, restrooms, offices? </t>
  </si>
  <si>
    <t>Audit Scope: (Please check all scopes audited)</t>
  </si>
  <si>
    <t>General Questions (Audits that include Part 3 or Part 4 must pass this portion)…….................................................</t>
  </si>
  <si>
    <t>Part 3 - House Packing Facility………………………………………………………………...……………………...….</t>
  </si>
  <si>
    <t>Part 4 – Storage and Transportation…………………………………………………...……………………….…….…...</t>
  </si>
  <si>
    <t>Part 7 – Preventive Food Defense Procedures.………………………….…………………………….…………......….</t>
  </si>
  <si>
    <t>Logo Use Addendum.………………………….…………………………….…………......…………………………</t>
  </si>
  <si>
    <t>ADDITIONAL COMMENTS</t>
  </si>
  <si>
    <t>Auditor Completion Instructions</t>
  </si>
  <si>
    <t xml:space="preserve">• For clarification and guidance in answering these questions, please refer to the Good Agricultural Practices &amp; Good </t>
  </si>
  <si>
    <t xml:space="preserve">  Handling Practices Audit Verification Program Policy and Instruction Guide.</t>
  </si>
  <si>
    <t xml:space="preserve">• Farm/Facility must be in operation during auit.  This means for a farm audit, persorm the audit while the crop is actively  </t>
  </si>
  <si>
    <t xml:space="preserve">   being grown, a field harvest/field harvesting activities audit shall be performed while the product is being harvested, etc. </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</si>
  <si>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</si>
  <si>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</si>
  <si>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</si>
  <si>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</si>
  <si>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D</t>
    </r>
    <r>
      <rPr>
        <sz val="12"/>
        <rFont val="Times New Roman"/>
        <family val="1"/>
      </rPr>
      <t xml:space="preserve">" indicates that a document(s) is required to show conformance to the question.  A document may be a </t>
    </r>
  </si>
  <si>
    <t xml:space="preserve">  combination of standard operating procedures outlining company policy as well as a record indicating that a</t>
  </si>
  <si>
    <t xml:space="preserve">   particular action was taken. </t>
  </si>
  <si>
    <r>
      <t>• A "</t>
    </r>
    <r>
      <rPr>
        <b/>
        <sz val="12"/>
        <rFont val="Times New Roman"/>
        <family val="1"/>
      </rPr>
      <t>R</t>
    </r>
    <r>
      <rPr>
        <sz val="12"/>
        <rFont val="Times New Roman"/>
        <family val="1"/>
      </rPr>
      <t>" indicates that a record is required to be kept showing an action was taken.</t>
    </r>
  </si>
  <si>
    <r>
      <t>• A "</t>
    </r>
    <r>
      <rPr>
        <b/>
        <sz val="12"/>
        <rFont val="Times New Roman"/>
        <family val="1"/>
      </rPr>
      <t>P</t>
    </r>
    <r>
      <rPr>
        <sz val="12"/>
        <rFont val="Times New Roman"/>
        <family val="1"/>
      </rPr>
      <t xml:space="preserve">" indicates that a policy/standard operating procedure (SOP) must be documented in the food safety plan in order </t>
    </r>
  </si>
  <si>
    <t xml:space="preserve">  to show conformance to the question.</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</si>
  <si>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</si>
  <si>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</si>
  <si>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</si>
  <si>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xml:space="preserve">• The presence or evidence of rodents, an excessive amount of insects or other  pests in the produce during packing, processing </t>
  </si>
  <si>
    <t xml:space="preserve">   or storage of produce.</t>
  </si>
  <si>
    <t>• Observation of employee practices (personal or hygienic) that have jeopardized  or may jeopardize the safety of the</t>
  </si>
  <si>
    <t xml:space="preserve">USDA Specialty Crops Program, Specialty Crops Inspection Division, Audit Services Branch at           </t>
  </si>
  <si>
    <t>Street Address:</t>
  </si>
  <si>
    <t>Company Name:</t>
  </si>
  <si>
    <t>City, State, Zip:</t>
  </si>
  <si>
    <t>E-mail Address:</t>
  </si>
  <si>
    <t>Reviewing Official Name:</t>
  </si>
  <si>
    <r>
      <t xml:space="preserve">Corrective Action Proposed and Time Frame for Implementation: </t>
    </r>
    <r>
      <rPr>
        <b/>
        <i/>
        <sz val="9"/>
        <color indexed="8"/>
        <rFont val="Times New Roman"/>
        <family val="1"/>
      </rPr>
      <t xml:space="preserve"> </t>
    </r>
    <r>
      <rPr>
        <i/>
        <sz val="9"/>
        <color indexed="8"/>
        <rFont val="Times New Roman"/>
        <family val="1"/>
      </rPr>
      <t>(Attach separate sheet if necessary)</t>
    </r>
  </si>
  <si>
    <r>
      <rPr>
        <b/>
        <sz val="9"/>
        <color indexed="8"/>
        <rFont val="Times New Roman"/>
        <family val="1"/>
      </rPr>
      <t xml:space="preserve">Auditor signature for acceptance of proposed corrective action and timetable for implementation: </t>
    </r>
  </si>
  <si>
    <t>Source water used in the packing operation meets</t>
  </si>
  <si>
    <t>the microbial standards for drinking water.</t>
  </si>
  <si>
    <t>Drinking water is available to all workers.</t>
  </si>
  <si>
    <t>bacterial soap, and water used for hand washing</t>
  </si>
  <si>
    <t>meets the microbial standards for drinking water.</t>
  </si>
  <si>
    <t>appropriate for the crop.</t>
  </si>
  <si>
    <t>Measures are taken to exclude animals and</t>
  </si>
  <si>
    <t>Measures are taken to exclude animals and pests</t>
  </si>
  <si>
    <t xml:space="preserve">The water used for cooling, humidity and/or making ice is </t>
  </si>
  <si>
    <t>potable meets the microbial standards for drinking water.</t>
  </si>
  <si>
    <t>Temperature control equipment condensation does not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</si>
  <si>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  Additional commodity specific guidance was provided by the American Mushroom Institute and Penn State University contained in the "</t>
    </r>
    <r>
      <rPr>
        <b/>
        <i/>
        <sz val="11"/>
        <rFont val="Times New Roman"/>
        <family val="1"/>
      </rPr>
      <t>Industry-wide Food Safety Standards for Fresh Mushroom Growing, Harvesting and Shipping</t>
    </r>
    <r>
      <rPr>
        <b/>
        <sz val="11"/>
        <rFont val="Times New Roman"/>
        <family val="1"/>
      </rPr>
      <t>."</t>
    </r>
  </si>
  <si>
    <t>Commodity Specific Checklist for Mushroom Production</t>
  </si>
  <si>
    <t>202-720-5021, or SCAudits@usda.gov</t>
  </si>
  <si>
    <t>Lead Auditor Name:</t>
  </si>
  <si>
    <t>USDA Fruit and Vegetable Program, Specialty Crops Inspection Division, Audit Services Branch at 202-720-5021, or SCAudits@usda.gov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</si>
</sst>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lt;=9999999]###\-####;\(###\)\ ###\-####"/>
    <numFmt numFmtId="165" formatCode="&quot;&quot;"/>
    <numFmt numFmtId="166" formatCode="m/d/yyyy;@"/>
    <numFmt numFmtId="167" formatCode="m/d/yy;@"/>
    <numFmt numFmtId="168" formatCode="mm/dd/yy;@"/>
  </numFmts>
  <fonts count="61" x14ac:knownFonts="1">
    <font>
      <sz val="11"/>
      <color theme="1"/>
      <name val="Calibri"/>
      <family val="2"/>
      <scheme val="minor"/>
    </font>
    <font>
      <sz val="8"/>
      <name val="Arial"/>
      <family val="2"/>
    </font>
    <font>
      <b/>
      <sz val="10"/>
      <name val="Arial"/>
      <family val="2"/>
    </font>
    <font>
      <sz val="12"/>
      <name val="Arial"/>
      <family val="2"/>
    </font>
    <font>
      <sz val="10"/>
      <name val="Arial"/>
      <family val="2"/>
    </font>
    <font>
      <sz val="16"/>
      <name val="Arial"/>
      <family val="2"/>
    </font>
    <font>
      <b/>
      <sz val="12"/>
      <name val="Georgia"/>
      <family val="1"/>
    </font>
    <font>
      <b/>
      <sz val="12"/>
      <name val="Arial"/>
      <family val="2"/>
    </font>
    <font>
      <b/>
      <sz val="11"/>
      <name val="Georgia"/>
      <family val="1"/>
    </font>
    <font>
      <sz val="11"/>
      <name val="Georgia"/>
      <family val="1"/>
    </font>
    <font>
      <sz val="11"/>
      <color theme="1"/>
      <name val="Calibri"/>
      <family val="2"/>
      <scheme val="minor"/>
    </font>
    <font>
      <u/>
      <sz val="11"/>
      <color theme="10"/>
      <name val="Calibri"/>
      <family val="2"/>
      <scheme val="minor"/>
    </font>
    <font>
      <b/>
      <sz val="11"/>
      <color theme="1"/>
      <name val="Calibri"/>
      <family val="2"/>
      <scheme val="minor"/>
    </font>
    <font>
      <b/>
      <sz val="12"/>
      <name val="Times New Roman"/>
      <family val="1"/>
    </font>
    <font>
      <b/>
      <sz val="9"/>
      <name val="Times New Roman"/>
      <family val="1"/>
    </font>
    <font>
      <sz val="9"/>
      <name val="Times New Roman"/>
      <family val="1"/>
    </font>
    <font>
      <b/>
      <sz val="11"/>
      <name val="Times New Roman"/>
      <family val="1"/>
    </font>
    <font>
      <sz val="10"/>
      <name val="Times New Roman"/>
      <family val="1"/>
    </font>
    <font>
      <sz val="11"/>
      <color theme="1"/>
      <name val="Times New Roman"/>
      <family val="1"/>
    </font>
    <font>
      <b/>
      <sz val="8.5"/>
      <name val="Times New Roman"/>
      <family val="1"/>
    </font>
    <font>
      <sz val="12"/>
      <name val="Times New Roman"/>
      <family val="1"/>
    </font>
    <font>
      <sz val="11"/>
      <name val="Times New Roman"/>
      <family val="1"/>
    </font>
    <font>
      <b/>
      <sz val="11"/>
      <color theme="1"/>
      <name val="Times New Roman"/>
      <family val="1"/>
    </font>
    <font>
      <b/>
      <sz val="14"/>
      <color theme="1"/>
      <name val="Times New Roman"/>
      <family val="1"/>
    </font>
    <font>
      <i/>
      <sz val="11"/>
      <color indexed="8"/>
      <name val="Times New Roman"/>
      <family val="1"/>
    </font>
    <font>
      <sz val="11"/>
      <color indexed="8"/>
      <name val="Times New Roman"/>
      <family val="1"/>
    </font>
    <font>
      <b/>
      <sz val="14"/>
      <name val="Times New Roman"/>
      <family val="1"/>
    </font>
    <font>
      <b/>
      <sz val="11"/>
      <color indexed="8"/>
      <name val="Times New Roman"/>
      <family val="1"/>
    </font>
    <font>
      <b/>
      <sz val="18"/>
      <name val="Times New Roman"/>
      <family val="1"/>
    </font>
    <font>
      <sz val="11"/>
      <color rgb="FF000000"/>
      <name val="Times New Roman"/>
      <family val="1"/>
    </font>
    <font>
      <sz val="14"/>
      <color theme="1"/>
      <name val="Times New Roman"/>
      <family val="1"/>
    </font>
    <font>
      <i/>
      <sz val="10"/>
      <color theme="1"/>
      <name val="Times New Roman"/>
      <family val="1"/>
    </font>
    <font>
      <sz val="10"/>
      <color theme="1"/>
      <name val="Times New Roman"/>
      <family val="1"/>
    </font>
    <font>
      <sz val="10"/>
      <color indexed="8"/>
      <name val="Times New Roman"/>
      <family val="1"/>
    </font>
    <font>
      <i/>
      <sz val="10"/>
      <color indexed="8"/>
      <name val="Times New Roman"/>
      <family val="1"/>
    </font>
    <font>
      <sz val="8"/>
      <name val="Times New Roman"/>
      <family val="1"/>
    </font>
    <font>
      <b/>
      <sz val="10"/>
      <name val="Times New Roman"/>
      <family val="1"/>
    </font>
    <font>
      <u/>
      <sz val="11"/>
      <color theme="10"/>
      <name val="Times New Roman"/>
      <family val="1"/>
    </font>
    <font>
      <b/>
      <vertAlign val="superscript"/>
      <sz val="10"/>
      <name val="Times New Roman"/>
      <family val="1"/>
    </font>
    <font>
      <b/>
      <sz val="8"/>
      <name val="Times New Roman"/>
      <family val="1"/>
    </font>
    <font>
      <vertAlign val="superscript"/>
      <sz val="10"/>
      <name val="Times New Roman"/>
      <family val="1"/>
    </font>
    <font>
      <b/>
      <sz val="8"/>
      <color theme="1"/>
      <name val="Times New Roman"/>
      <family val="1"/>
    </font>
    <font>
      <b/>
      <i/>
      <sz val="8"/>
      <name val="Times New Roman"/>
      <family val="1"/>
    </font>
    <font>
      <sz val="8.5"/>
      <name val="Times New Roman"/>
      <family val="1"/>
    </font>
    <font>
      <sz val="9"/>
      <color theme="1"/>
      <name val="Times New Roman"/>
      <family val="1"/>
    </font>
    <font>
      <sz val="7"/>
      <name val="Times New Roman"/>
      <family val="1"/>
    </font>
    <font>
      <b/>
      <i/>
      <sz val="9"/>
      <name val="Times New Roman"/>
      <family val="1"/>
    </font>
    <font>
      <i/>
      <sz val="9"/>
      <name val="Times New Roman"/>
      <family val="1"/>
    </font>
    <font>
      <i/>
      <sz val="10"/>
      <name val="Times New Roman"/>
      <family val="1"/>
    </font>
    <font>
      <b/>
      <i/>
      <sz val="11"/>
      <name val="Times New Roman"/>
      <family val="1"/>
    </font>
    <font>
      <b/>
      <sz val="16"/>
      <name val="Times New Roman"/>
      <family val="1"/>
    </font>
    <font>
      <b/>
      <sz val="9"/>
      <color theme="1"/>
      <name val="Times New Roman"/>
      <family val="1"/>
    </font>
    <font>
      <b/>
      <sz val="10"/>
      <color theme="1"/>
      <name val="Times New Roman"/>
      <family val="1"/>
    </font>
    <font>
      <b/>
      <i/>
      <sz val="9"/>
      <color indexed="8"/>
      <name val="Times New Roman"/>
      <family val="1"/>
    </font>
    <font>
      <i/>
      <sz val="9"/>
      <color indexed="8"/>
      <name val="Times New Roman"/>
      <family val="1"/>
    </font>
    <font>
      <i/>
      <sz val="9"/>
      <color theme="1"/>
      <name val="Times New Roman"/>
      <family val="1"/>
    </font>
    <font>
      <b/>
      <sz val="9"/>
      <color indexed="8"/>
      <name val="Times New Roman"/>
      <family val="1"/>
    </font>
    <font>
      <sz val="16"/>
      <name val="Times New Roman"/>
      <family val="1"/>
    </font>
    <font>
      <b/>
      <u/>
      <sz val="12"/>
      <name val="Times New Roman"/>
      <family val="1"/>
    </font>
    <font>
      <i/>
      <sz val="11"/>
      <name val="Times New Roman"/>
      <family val="1"/>
    </font>
    <font>
      <sz val="14"/>
      <name val="Times New Roman"/>
      <family val="1"/>
    </font>
  </fonts>
  <fills count="7">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s>
  <cellStyleXfs count="5">
    <xf numFmtId="0" fontId="0" fillId="0" borderId="0"/>
    <xf numFmtId="0" fontId="11" fillId="0" borderId="0" applyNumberFormat="0" applyFill="0" applyBorder="0" applyAlignment="0" applyProtection="0"/>
    <xf numFmtId="0" fontId="4" fillId="0" borderId="0"/>
    <xf numFmtId="0" fontId="10" fillId="0" borderId="0"/>
    <xf numFmtId="0" fontId="10" fillId="0" borderId="0"/>
  </cellStyleXfs>
  <cellXfs count="794">
    <xf numFmtId="0" fontId="0" fillId="0" borderId="0" xfId="0"/>
    <xf numFmtId="0" fontId="0" fillId="0" borderId="0" xfId="0" applyAlignment="1">
      <alignment wrapText="1"/>
    </xf>
    <xf numFmtId="0" fontId="0" fillId="0" borderId="0" xfId="0" applyNumberFormat="1" applyAlignment="1">
      <alignment horizontal="center" vertical="center"/>
    </xf>
    <xf numFmtId="0" fontId="0" fillId="0" borderId="0" xfId="0"/>
    <xf numFmtId="0" fontId="0" fillId="0" borderId="0" xfId="0"/>
    <xf numFmtId="0" fontId="0" fillId="0" borderId="0" xfId="0"/>
    <xf numFmtId="0" fontId="0" fillId="0" borderId="0" xfId="0"/>
    <xf numFmtId="0" fontId="6" fillId="0" borderId="0" xfId="0" applyFont="1" applyAlignment="1">
      <alignment horizontal="center"/>
    </xf>
    <xf numFmtId="0" fontId="4" fillId="0" borderId="0" xfId="0" applyFont="1" applyAlignment="1" applyProtection="1"/>
    <xf numFmtId="0" fontId="4" fillId="0" borderId="0" xfId="0" applyFont="1"/>
    <xf numFmtId="0" fontId="0" fillId="0" borderId="0" xfId="0"/>
    <xf numFmtId="0" fontId="0" fillId="0" borderId="0" xfId="0"/>
    <xf numFmtId="0" fontId="0" fillId="0" borderId="0" xfId="0"/>
    <xf numFmtId="0" fontId="0" fillId="0" borderId="0" xfId="0"/>
    <xf numFmtId="0" fontId="10" fillId="0" borderId="0" xfId="4" applyProtection="1"/>
    <xf numFmtId="0" fontId="10" fillId="0" borderId="0" xfId="4"/>
    <xf numFmtId="0" fontId="4" fillId="0" borderId="0" xfId="2"/>
    <xf numFmtId="0" fontId="4" fillId="0" borderId="0" xfId="2" applyFont="1" applyProtection="1"/>
    <xf numFmtId="0" fontId="6" fillId="0" borderId="0" xfId="2" applyFont="1" applyAlignment="1" applyProtection="1"/>
    <xf numFmtId="0" fontId="4" fillId="0" borderId="0" xfId="2" applyAlignment="1"/>
    <xf numFmtId="0" fontId="8" fillId="0" borderId="0" xfId="2" applyFont="1" applyAlignment="1" applyProtection="1"/>
    <xf numFmtId="0" fontId="9" fillId="0" borderId="0" xfId="2" applyFont="1" applyAlignment="1" applyProtection="1"/>
    <xf numFmtId="0" fontId="4" fillId="0" borderId="0" xfId="2" applyBorder="1"/>
    <xf numFmtId="0" fontId="0" fillId="0" borderId="0" xfId="0"/>
    <xf numFmtId="0" fontId="3" fillId="0" borderId="0" xfId="0" applyFont="1" applyAlignment="1" applyProtection="1"/>
    <xf numFmtId="0" fontId="5" fillId="0" borderId="0" xfId="0" applyFont="1" applyAlignment="1" applyProtection="1"/>
    <xf numFmtId="0" fontId="4" fillId="0" borderId="0" xfId="2" applyBorder="1" applyAlignment="1">
      <alignment vertical="justify"/>
    </xf>
    <xf numFmtId="0" fontId="4" fillId="0" borderId="0" xfId="2" applyFont="1" applyBorder="1"/>
    <xf numFmtId="0" fontId="1" fillId="0" borderId="0" xfId="2" applyFont="1" applyAlignment="1" applyProtection="1">
      <alignment vertical="justify"/>
    </xf>
    <xf numFmtId="0" fontId="4" fillId="0" borderId="0" xfId="2" applyFont="1" applyAlignment="1"/>
    <xf numFmtId="0" fontId="12" fillId="0" borderId="0" xfId="0" applyFont="1"/>
    <xf numFmtId="0" fontId="7" fillId="0" borderId="0" xfId="0" applyFont="1" applyAlignment="1" applyProtection="1">
      <alignment wrapText="1"/>
    </xf>
    <xf numFmtId="0" fontId="3" fillId="0" borderId="0" xfId="0" applyFont="1" applyAlignment="1" applyProtection="1">
      <alignment wrapText="1"/>
    </xf>
    <xf numFmtId="0" fontId="0" fillId="0" borderId="0" xfId="0"/>
    <xf numFmtId="0" fontId="4" fillId="0" borderId="0" xfId="2" applyProtection="1"/>
    <xf numFmtId="0" fontId="4" fillId="0" borderId="0" xfId="2" applyAlignment="1" applyProtection="1"/>
    <xf numFmtId="0" fontId="0" fillId="0" borderId="0" xfId="0"/>
    <xf numFmtId="0" fontId="13" fillId="0" borderId="0" xfId="2" applyFont="1" applyAlignment="1" applyProtection="1">
      <alignment horizontal="center"/>
    </xf>
    <xf numFmtId="0" fontId="13" fillId="0" borderId="0" xfId="2" applyFont="1" applyAlignment="1" applyProtection="1"/>
    <xf numFmtId="0" fontId="16" fillId="0" borderId="0" xfId="2" applyFont="1" applyAlignment="1" applyProtection="1">
      <alignment horizontal="right"/>
    </xf>
    <xf numFmtId="0" fontId="17" fillId="0" borderId="0" xfId="2" applyFont="1" applyProtection="1"/>
    <xf numFmtId="0" fontId="17" fillId="0" borderId="0" xfId="2" applyFont="1" applyAlignment="1" applyProtection="1"/>
    <xf numFmtId="0" fontId="21" fillId="0" borderId="0" xfId="2" applyFont="1" applyBorder="1" applyAlignment="1" applyProtection="1"/>
    <xf numFmtId="0" fontId="28" fillId="0" borderId="0" xfId="0" applyFont="1" applyAlignment="1" applyProtection="1">
      <alignment horizontal="center"/>
    </xf>
    <xf numFmtId="0" fontId="23" fillId="0" borderId="0" xfId="0" applyNumberFormat="1" applyFont="1" applyAlignment="1" applyProtection="1">
      <alignment horizontal="center" vertical="center"/>
    </xf>
    <xf numFmtId="0" fontId="18" fillId="0" borderId="0" xfId="0" applyNumberFormat="1" applyFont="1" applyAlignment="1" applyProtection="1">
      <alignment horizontal="center" vertical="center"/>
    </xf>
    <xf numFmtId="0" fontId="22" fillId="2" borderId="1" xfId="0" applyFont="1" applyFill="1" applyBorder="1" applyAlignment="1">
      <alignment horizontal="center"/>
    </xf>
    <xf numFmtId="0" fontId="22" fillId="2" borderId="1" xfId="0" applyFont="1" applyFill="1" applyBorder="1" applyAlignment="1">
      <alignment horizontal="center" wrapText="1"/>
    </xf>
    <xf numFmtId="0" fontId="18" fillId="0" borderId="1" xfId="0" applyNumberFormat="1" applyFont="1" applyBorder="1" applyAlignment="1">
      <alignment horizontal="left" vertical="center"/>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protection locked="0"/>
    </xf>
    <xf numFmtId="0" fontId="13" fillId="0" borderId="1" xfId="0" applyFont="1" applyBorder="1" applyAlignment="1" applyProtection="1">
      <alignment vertical="center"/>
      <protection locked="0"/>
    </xf>
    <xf numFmtId="0" fontId="22" fillId="3" borderId="1" xfId="0" applyFont="1" applyFill="1" applyBorder="1" applyAlignment="1">
      <alignment horizontal="center" vertical="center"/>
    </xf>
    <xf numFmtId="0" fontId="13" fillId="0" borderId="14" xfId="0" applyFont="1" applyBorder="1" applyAlignment="1" applyProtection="1">
      <alignment vertical="center"/>
      <protection locked="0"/>
    </xf>
    <xf numFmtId="0" fontId="18" fillId="0" borderId="0" xfId="0" applyNumberFormat="1" applyFont="1" applyBorder="1" applyAlignment="1" applyProtection="1">
      <alignment horizontal="left" vertical="top" wrapText="1"/>
    </xf>
    <xf numFmtId="0" fontId="23" fillId="0" borderId="0" xfId="0" applyNumberFormat="1" applyFont="1" applyAlignment="1">
      <alignment horizontal="center" vertical="center"/>
    </xf>
    <xf numFmtId="0" fontId="18" fillId="0" borderId="2" xfId="0" applyNumberFormat="1" applyFont="1" applyBorder="1" applyAlignment="1">
      <alignment horizontal="left" vertical="center"/>
    </xf>
    <xf numFmtId="0" fontId="22" fillId="0" borderId="4" xfId="0" applyFont="1" applyBorder="1" applyAlignment="1">
      <alignment horizontal="center" vertical="center"/>
    </xf>
    <xf numFmtId="0" fontId="18" fillId="0" borderId="3" xfId="0" applyNumberFormat="1" applyFont="1" applyBorder="1" applyAlignment="1">
      <alignment horizontal="left"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8" fillId="0" borderId="0" xfId="0" applyNumberFormat="1" applyFont="1" applyBorder="1" applyAlignment="1">
      <alignment horizontal="center" vertical="center"/>
    </xf>
    <xf numFmtId="0" fontId="18" fillId="0" borderId="0" xfId="0" applyFont="1" applyBorder="1" applyAlignment="1">
      <alignment wrapText="1"/>
    </xf>
    <xf numFmtId="0" fontId="18" fillId="0" borderId="0" xfId="0" applyFont="1" applyBorder="1"/>
    <xf numFmtId="0" fontId="18" fillId="0" borderId="6" xfId="0" applyNumberFormat="1" applyFont="1" applyBorder="1" applyAlignment="1" applyProtection="1">
      <alignment vertical="top" wrapText="1"/>
    </xf>
    <xf numFmtId="0" fontId="22" fillId="2" borderId="14" xfId="0" applyFont="1" applyFill="1" applyBorder="1" applyAlignment="1">
      <alignment horizontal="center"/>
    </xf>
    <xf numFmtId="0" fontId="22" fillId="2" borderId="14" xfId="0" applyFont="1" applyFill="1" applyBorder="1" applyAlignment="1">
      <alignment horizontal="center" wrapText="1"/>
    </xf>
    <xf numFmtId="0" fontId="18" fillId="0" borderId="0" xfId="0" applyNumberFormat="1" applyFont="1" applyBorder="1" applyAlignment="1">
      <alignment horizontal="left" vertical="top" wrapText="1"/>
    </xf>
    <xf numFmtId="0" fontId="18" fillId="0" borderId="3" xfId="0" applyNumberFormat="1" applyFont="1" applyBorder="1" applyAlignment="1" applyProtection="1">
      <alignment horizontal="left" vertical="center"/>
    </xf>
    <xf numFmtId="0" fontId="22" fillId="0" borderId="10" xfId="0" applyFont="1" applyBorder="1" applyAlignment="1" applyProtection="1">
      <alignment horizontal="center" vertical="center"/>
    </xf>
    <xf numFmtId="0" fontId="22" fillId="0" borderId="9" xfId="0" applyFont="1" applyBorder="1" applyAlignment="1" applyProtection="1">
      <alignment horizontal="center" vertical="center"/>
    </xf>
    <xf numFmtId="0" fontId="18" fillId="0" borderId="0" xfId="0" applyNumberFormat="1" applyFont="1" applyBorder="1" applyAlignment="1" applyProtection="1">
      <alignment horizontal="center" vertical="center"/>
    </xf>
    <xf numFmtId="0" fontId="18" fillId="0" borderId="0" xfId="0" applyFont="1" applyBorder="1" applyAlignment="1" applyProtection="1">
      <alignment wrapText="1"/>
    </xf>
    <xf numFmtId="0" fontId="18" fillId="0" borderId="0" xfId="0" applyFont="1" applyBorder="1" applyProtection="1"/>
    <xf numFmtId="0" fontId="23" fillId="0" borderId="15"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center"/>
    </xf>
    <xf numFmtId="0" fontId="23" fillId="0" borderId="7" xfId="0" applyNumberFormat="1" applyFont="1" applyBorder="1" applyAlignment="1" applyProtection="1">
      <alignment horizontal="center" vertical="center"/>
    </xf>
    <xf numFmtId="0" fontId="22" fillId="0" borderId="0" xfId="0" applyNumberFormat="1" applyFont="1" applyBorder="1" applyAlignment="1">
      <alignment horizontal="center" vertical="center"/>
    </xf>
    <xf numFmtId="0" fontId="13" fillId="0" borderId="1" xfId="0" applyFont="1" applyBorder="1" applyAlignment="1" applyProtection="1">
      <alignment horizontal="center"/>
      <protection locked="0"/>
    </xf>
    <xf numFmtId="0" fontId="22" fillId="0" borderId="0" xfId="0" applyNumberFormat="1" applyFont="1" applyBorder="1" applyAlignment="1">
      <alignment horizontal="left"/>
    </xf>
    <xf numFmtId="0" fontId="22" fillId="0" borderId="0" xfId="0" applyFont="1" applyBorder="1" applyAlignment="1">
      <alignment horizontal="left"/>
    </xf>
    <xf numFmtId="0" fontId="22" fillId="0" borderId="0" xfId="0" applyFont="1" applyBorder="1"/>
    <xf numFmtId="0" fontId="22" fillId="0" borderId="0" xfId="0" applyFont="1"/>
    <xf numFmtId="0" fontId="22" fillId="0" borderId="0" xfId="0" applyFont="1" applyBorder="1" applyAlignment="1">
      <alignment wrapText="1"/>
    </xf>
    <xf numFmtId="0" fontId="20" fillId="0" borderId="0" xfId="0" applyFont="1" applyAlignment="1" applyProtection="1"/>
    <xf numFmtId="0" fontId="26" fillId="0" borderId="0" xfId="0" applyFont="1" applyAlignment="1" applyProtection="1"/>
    <xf numFmtId="0" fontId="17" fillId="0" borderId="0" xfId="0" applyFont="1" applyAlignment="1" applyProtection="1"/>
    <xf numFmtId="0" fontId="18" fillId="0" borderId="0" xfId="0" applyNumberFormat="1" applyFont="1" applyAlignment="1">
      <alignment horizontal="center" vertical="center"/>
    </xf>
    <xf numFmtId="0" fontId="18" fillId="0" borderId="0" xfId="0" applyFont="1" applyAlignment="1">
      <alignment wrapText="1"/>
    </xf>
    <xf numFmtId="0" fontId="18" fillId="0" borderId="0" xfId="0" applyFont="1"/>
    <xf numFmtId="0" fontId="36" fillId="0" borderId="0" xfId="2" applyFont="1" applyBorder="1" applyAlignment="1" applyProtection="1">
      <alignment horizontal="center" vertical="justify"/>
    </xf>
    <xf numFmtId="0" fontId="21" fillId="0" borderId="0" xfId="2" applyFont="1" applyBorder="1" applyAlignment="1" applyProtection="1">
      <alignment horizontal="center" vertical="justify"/>
    </xf>
    <xf numFmtId="0" fontId="20" fillId="0" borderId="1" xfId="2" applyFont="1" applyBorder="1" applyProtection="1">
      <protection locked="0"/>
    </xf>
    <xf numFmtId="0" fontId="17" fillId="0" borderId="11" xfId="2" applyFont="1" applyBorder="1"/>
    <xf numFmtId="0" fontId="39" fillId="0" borderId="9" xfId="2" applyFont="1" applyBorder="1" applyAlignment="1" applyProtection="1">
      <alignment horizontal="center"/>
    </xf>
    <xf numFmtId="0" fontId="39" fillId="0" borderId="3" xfId="2" applyFont="1" applyBorder="1" applyAlignment="1" applyProtection="1">
      <alignment horizontal="center"/>
    </xf>
    <xf numFmtId="0" fontId="39" fillId="0" borderId="14" xfId="2" applyFont="1" applyBorder="1" applyAlignment="1" applyProtection="1">
      <alignment horizontal="center"/>
    </xf>
    <xf numFmtId="0" fontId="39" fillId="0" borderId="13" xfId="2" applyFont="1" applyBorder="1" applyAlignment="1" applyProtection="1">
      <alignment horizontal="center"/>
    </xf>
    <xf numFmtId="0" fontId="17" fillId="0" borderId="1" xfId="2" applyFont="1" applyBorder="1" applyAlignment="1" applyProtection="1">
      <alignment horizontal="center"/>
    </xf>
    <xf numFmtId="0" fontId="20" fillId="0" borderId="1" xfId="0" applyFont="1" applyBorder="1" applyAlignment="1" applyProtection="1">
      <alignment horizontal="center"/>
    </xf>
    <xf numFmtId="0" fontId="20" fillId="0" borderId="1" xfId="2" applyFont="1" applyBorder="1" applyAlignment="1" applyProtection="1">
      <alignment horizontal="center" vertical="center"/>
      <protection locked="0"/>
    </xf>
    <xf numFmtId="1" fontId="20" fillId="0" borderId="1" xfId="0" applyNumberFormat="1" applyFont="1" applyBorder="1" applyAlignment="1" applyProtection="1">
      <alignment horizontal="center"/>
    </xf>
    <xf numFmtId="0" fontId="20" fillId="0" borderId="9" xfId="0" applyFont="1" applyBorder="1" applyAlignment="1" applyProtection="1">
      <alignment horizontal="center" vertical="center"/>
    </xf>
    <xf numFmtId="0" fontId="20" fillId="4" borderId="1" xfId="2" applyFont="1" applyFill="1" applyBorder="1" applyAlignment="1" applyProtection="1">
      <alignment horizontal="center" vertical="center"/>
    </xf>
    <xf numFmtId="0" fontId="39" fillId="0" borderId="1" xfId="2" applyFont="1" applyBorder="1" applyAlignment="1">
      <alignment horizontal="center" vertical="center"/>
    </xf>
    <xf numFmtId="0" fontId="35" fillId="0" borderId="1" xfId="2" applyFont="1" applyBorder="1" applyProtection="1">
      <protection locked="0"/>
    </xf>
    <xf numFmtId="0" fontId="19" fillId="0" borderId="0" xfId="2" applyFont="1" applyAlignment="1" applyProtection="1"/>
    <xf numFmtId="0" fontId="17" fillId="0" borderId="0" xfId="2" applyFont="1" applyAlignment="1"/>
    <xf numFmtId="0" fontId="44" fillId="0" borderId="11" xfId="3" applyFont="1" applyBorder="1" applyAlignment="1" applyProtection="1">
      <alignment horizontal="center"/>
      <protection locked="0"/>
    </xf>
    <xf numFmtId="0" fontId="17" fillId="0" borderId="17" xfId="2" applyFont="1" applyBorder="1" applyAlignment="1" applyProtection="1">
      <alignment vertical="center"/>
    </xf>
    <xf numFmtId="0" fontId="16" fillId="0" borderId="0" xfId="2" applyFont="1" applyBorder="1" applyAlignment="1" applyProtection="1">
      <alignment vertical="center"/>
    </xf>
    <xf numFmtId="0" fontId="21" fillId="0" borderId="0" xfId="2" applyFont="1" applyAlignment="1" applyProtection="1">
      <alignment horizontal="right"/>
    </xf>
    <xf numFmtId="0" fontId="21" fillId="0" borderId="0" xfId="2" applyFont="1" applyBorder="1" applyAlignment="1" applyProtection="1">
      <alignment vertical="center"/>
    </xf>
    <xf numFmtId="0" fontId="21" fillId="0" borderId="0" xfId="2" applyFont="1" applyBorder="1" applyAlignment="1" applyProtection="1">
      <alignment horizontal="right"/>
    </xf>
    <xf numFmtId="0" fontId="2" fillId="0" borderId="0" xfId="2" applyFont="1" applyFill="1" applyBorder="1" applyAlignment="1" applyProtection="1"/>
    <xf numFmtId="0" fontId="21" fillId="0" borderId="1" xfId="2" applyFont="1" applyFill="1" applyBorder="1" applyAlignment="1" applyProtection="1">
      <alignment horizontal="center"/>
      <protection locked="0"/>
    </xf>
    <xf numFmtId="0" fontId="21" fillId="0" borderId="0" xfId="2" applyFont="1" applyAlignment="1" applyProtection="1">
      <alignment vertical="center"/>
    </xf>
    <xf numFmtId="0" fontId="18" fillId="0" borderId="0" xfId="2" applyFont="1"/>
    <xf numFmtId="0" fontId="18" fillId="0" borderId="0" xfId="2" applyFont="1" applyAlignment="1">
      <alignment horizontal="right"/>
    </xf>
    <xf numFmtId="0" fontId="17" fillId="0" borderId="11" xfId="2" applyFont="1" applyBorder="1" applyAlignment="1" applyProtection="1">
      <alignment vertical="center"/>
    </xf>
    <xf numFmtId="0" fontId="6" fillId="0" borderId="0" xfId="2" applyFont="1" applyProtection="1"/>
    <xf numFmtId="0" fontId="17" fillId="0" borderId="6" xfId="2" applyFont="1" applyBorder="1" applyAlignment="1" applyProtection="1">
      <alignment vertical="center"/>
    </xf>
    <xf numFmtId="0" fontId="21" fillId="0" borderId="0" xfId="2" applyFont="1" applyAlignment="1" applyProtection="1"/>
    <xf numFmtId="0" fontId="21" fillId="0" borderId="0" xfId="2" applyFont="1" applyBorder="1" applyProtection="1"/>
    <xf numFmtId="0" fontId="21" fillId="0" borderId="0" xfId="2" applyFont="1" applyProtection="1"/>
    <xf numFmtId="0" fontId="21" fillId="0" borderId="5" xfId="2" applyFont="1" applyBorder="1" applyAlignment="1" applyProtection="1"/>
    <xf numFmtId="0" fontId="4" fillId="0" borderId="0" xfId="2" applyAlignment="1" applyProtection="1">
      <alignment vertical="center"/>
    </xf>
    <xf numFmtId="0" fontId="21" fillId="0" borderId="16" xfId="2" applyFont="1" applyBorder="1" applyProtection="1"/>
    <xf numFmtId="0" fontId="21" fillId="0" borderId="1" xfId="2" applyFont="1" applyBorder="1" applyAlignment="1" applyProtection="1">
      <alignment horizontal="center"/>
      <protection locked="0"/>
    </xf>
    <xf numFmtId="0" fontId="21" fillId="0" borderId="0" xfId="2" applyFont="1" applyBorder="1" applyAlignment="1" applyProtection="1">
      <alignment horizontal="center"/>
      <protection locked="0"/>
    </xf>
    <xf numFmtId="49" fontId="4" fillId="0" borderId="0" xfId="2" applyNumberFormat="1"/>
    <xf numFmtId="0" fontId="20" fillId="0" borderId="0" xfId="2" applyFont="1" applyAlignment="1" applyProtection="1">
      <alignment horizontal="right" vertical="top" wrapText="1"/>
    </xf>
    <xf numFmtId="0" fontId="20" fillId="0" borderId="0" xfId="2" applyFont="1" applyAlignment="1" applyProtection="1">
      <alignment horizontal="right" vertical="top"/>
    </xf>
    <xf numFmtId="0" fontId="13" fillId="0" borderId="0" xfId="2" applyFont="1" applyAlignment="1" applyProtection="1">
      <alignment vertical="center" wrapText="1"/>
    </xf>
    <xf numFmtId="0" fontId="4" fillId="0" borderId="0" xfId="2" applyAlignment="1" applyProtection="1">
      <alignment wrapText="1"/>
    </xf>
    <xf numFmtId="0" fontId="18" fillId="0" borderId="11" xfId="2" applyFont="1" applyBorder="1" applyAlignment="1">
      <alignment horizontal="left" wrapText="1"/>
    </xf>
    <xf numFmtId="0" fontId="18" fillId="0" borderId="11" xfId="2" applyFont="1" applyBorder="1"/>
    <xf numFmtId="0" fontId="18" fillId="0" borderId="1" xfId="2" applyFont="1" applyBorder="1" applyAlignment="1">
      <alignment horizontal="center" vertical="top"/>
    </xf>
    <xf numFmtId="0" fontId="4" fillId="0" borderId="0" xfId="2" applyFill="1" applyProtection="1"/>
    <xf numFmtId="0" fontId="23" fillId="0" borderId="0" xfId="4" applyFont="1" applyAlignment="1">
      <alignment horizontal="center" wrapText="1"/>
    </xf>
    <xf numFmtId="0" fontId="18" fillId="0" borderId="5" xfId="4" applyFont="1" applyBorder="1" applyAlignment="1"/>
    <xf numFmtId="1" fontId="44" fillId="0" borderId="11" xfId="4" applyNumberFormat="1" applyFont="1" applyBorder="1" applyAlignment="1" applyProtection="1">
      <alignment horizontal="center"/>
      <protection locked="0"/>
    </xf>
    <xf numFmtId="0" fontId="44" fillId="0" borderId="0" xfId="4" applyFont="1" applyBorder="1" applyAlignment="1">
      <alignment horizontal="center"/>
    </xf>
    <xf numFmtId="1" fontId="44" fillId="0" borderId="12" xfId="4" applyNumberFormat="1" applyFont="1" applyBorder="1" applyAlignment="1" applyProtection="1">
      <alignment horizontal="center"/>
      <protection locked="0"/>
    </xf>
    <xf numFmtId="0" fontId="51" fillId="0" borderId="3" xfId="4" applyFont="1" applyBorder="1"/>
    <xf numFmtId="0" fontId="18" fillId="0" borderId="6" xfId="4" applyFont="1" applyBorder="1"/>
    <xf numFmtId="0" fontId="18" fillId="0" borderId="13" xfId="4" applyFont="1" applyBorder="1"/>
    <xf numFmtId="0" fontId="18" fillId="0" borderId="11" xfId="4" applyFont="1" applyBorder="1"/>
    <xf numFmtId="0" fontId="18" fillId="0" borderId="5" xfId="4" applyFont="1" applyBorder="1"/>
    <xf numFmtId="0" fontId="51" fillId="0" borderId="3" xfId="4" applyFont="1" applyBorder="1" applyAlignment="1" applyProtection="1"/>
    <xf numFmtId="0" fontId="51" fillId="0" borderId="6" xfId="4" applyFont="1" applyBorder="1" applyAlignment="1" applyProtection="1"/>
    <xf numFmtId="0" fontId="51" fillId="0" borderId="3" xfId="4" applyFont="1" applyBorder="1" applyAlignment="1"/>
    <xf numFmtId="0" fontId="51" fillId="0" borderId="6" xfId="4" applyFont="1" applyBorder="1" applyAlignment="1"/>
    <xf numFmtId="49" fontId="32" fillId="0" borderId="10" xfId="4" applyNumberFormat="1" applyFont="1" applyBorder="1" applyAlignment="1" applyProtection="1">
      <alignment horizontal="left" wrapText="1"/>
      <protection locked="0"/>
    </xf>
    <xf numFmtId="0" fontId="18" fillId="0" borderId="0" xfId="4" applyFont="1"/>
    <xf numFmtId="0" fontId="26" fillId="0" borderId="0" xfId="0" applyFont="1" applyAlignment="1" applyProtection="1">
      <alignment horizontal="center" vertical="center"/>
    </xf>
    <xf numFmtId="0" fontId="36" fillId="4" borderId="1"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16" fillId="0" borderId="5" xfId="0" applyFont="1" applyBorder="1" applyProtection="1"/>
    <xf numFmtId="0" fontId="36" fillId="4" borderId="1" xfId="0" applyFont="1" applyFill="1" applyBorder="1" applyAlignment="1" applyProtection="1">
      <alignment horizontal="center"/>
    </xf>
    <xf numFmtId="0" fontId="16" fillId="4" borderId="1" xfId="0" applyFont="1" applyFill="1" applyBorder="1" applyAlignment="1" applyProtection="1">
      <alignment horizontal="center"/>
    </xf>
    <xf numFmtId="0" fontId="16" fillId="0" borderId="1" xfId="0" applyFont="1" applyBorder="1" applyAlignment="1" applyProtection="1">
      <alignment horizontal="center"/>
    </xf>
    <xf numFmtId="0" fontId="16" fillId="0" borderId="1" xfId="0" applyFont="1" applyBorder="1" applyAlignment="1" applyProtection="1">
      <alignment horizontal="center" vertical="center"/>
      <protection locked="0"/>
    </xf>
    <xf numFmtId="0" fontId="17" fillId="4" borderId="1" xfId="0" applyFont="1" applyFill="1" applyBorder="1" applyProtection="1"/>
    <xf numFmtId="0" fontId="26" fillId="4" borderId="6" xfId="0" applyFont="1" applyFill="1" applyBorder="1" applyAlignment="1" applyProtection="1">
      <alignment vertical="justify"/>
    </xf>
    <xf numFmtId="0" fontId="13" fillId="0" borderId="0" xfId="0" applyFont="1" applyProtection="1"/>
    <xf numFmtId="0" fontId="13" fillId="0" borderId="7" xfId="0" applyFont="1" applyBorder="1" applyAlignment="1" applyProtection="1">
      <alignment horizontal="center"/>
    </xf>
    <xf numFmtId="0" fontId="18" fillId="0" borderId="0" xfId="0" applyFont="1" applyProtection="1"/>
    <xf numFmtId="0" fontId="13" fillId="0" borderId="8" xfId="0" applyFont="1" applyBorder="1" applyAlignment="1" applyProtection="1">
      <alignment horizontal="center"/>
      <protection locked="0"/>
    </xf>
    <xf numFmtId="0" fontId="13" fillId="0" borderId="8" xfId="0" applyFont="1" applyBorder="1" applyAlignment="1" applyProtection="1">
      <alignment horizontal="center"/>
    </xf>
    <xf numFmtId="0" fontId="13" fillId="0" borderId="0" xfId="0" applyFont="1"/>
    <xf numFmtId="49" fontId="16" fillId="0" borderId="9" xfId="0" applyNumberFormat="1" applyFont="1" applyBorder="1" applyAlignment="1" applyProtection="1">
      <alignment horizontal="center" vertical="justify"/>
    </xf>
    <xf numFmtId="0" fontId="16" fillId="0" borderId="1" xfId="0" applyFont="1" applyBorder="1" applyAlignment="1" applyProtection="1">
      <alignment horizontal="center" vertical="center"/>
    </xf>
    <xf numFmtId="1" fontId="13" fillId="0" borderId="7"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8" fillId="0" borderId="0" xfId="0" applyFont="1" applyAlignment="1"/>
    <xf numFmtId="0" fontId="13" fillId="0" borderId="0" xfId="0" applyFont="1" applyAlignment="1"/>
    <xf numFmtId="0" fontId="59" fillId="0" borderId="0" xfId="0" applyFont="1" applyAlignment="1"/>
    <xf numFmtId="0" fontId="21" fillId="0" borderId="0" xfId="0" applyFont="1" applyAlignment="1"/>
    <xf numFmtId="0" fontId="17" fillId="0" borderId="0" xfId="0" applyFont="1"/>
    <xf numFmtId="0" fontId="16" fillId="0" borderId="3" xfId="0" applyFont="1" applyBorder="1" applyAlignment="1" applyProtection="1"/>
    <xf numFmtId="0" fontId="21" fillId="0" borderId="6" xfId="0" applyFont="1" applyBorder="1" applyAlignment="1" applyProtection="1"/>
    <xf numFmtId="0" fontId="21" fillId="0" borderId="10" xfId="0" applyFont="1" applyBorder="1" applyAlignment="1" applyProtection="1"/>
    <xf numFmtId="0" fontId="4" fillId="0" borderId="0" xfId="2" applyProtection="1"/>
    <xf numFmtId="0" fontId="21" fillId="0" borderId="14" xfId="2" applyFont="1" applyBorder="1" applyProtection="1">
      <protection locked="0"/>
    </xf>
    <xf numFmtId="0" fontId="21" fillId="0" borderId="1" xfId="2" applyFont="1" applyBorder="1" applyProtection="1">
      <protection locked="0"/>
    </xf>
    <xf numFmtId="0" fontId="4" fillId="0" borderId="1" xfId="2" applyBorder="1" applyProtection="1">
      <protection locked="0"/>
    </xf>
    <xf numFmtId="0" fontId="16" fillId="0" borderId="0" xfId="2" applyFont="1" applyBorder="1" applyAlignment="1" applyProtection="1">
      <alignment horizontal="right"/>
      <protection locked="0"/>
    </xf>
    <xf numFmtId="0" fontId="21" fillId="0" borderId="0" xfId="2" applyFont="1" applyBorder="1" applyAlignment="1" applyProtection="1">
      <alignment horizontal="right"/>
      <protection locked="0"/>
    </xf>
    <xf numFmtId="0" fontId="17" fillId="0" borderId="0" xfId="2" applyFont="1" applyBorder="1" applyAlignment="1" applyProtection="1">
      <alignment vertical="center"/>
    </xf>
    <xf numFmtId="0" fontId="17" fillId="0" borderId="6" xfId="2" applyFont="1" applyBorder="1" applyAlignment="1" applyProtection="1">
      <alignment vertical="center"/>
      <protection locked="0"/>
    </xf>
    <xf numFmtId="0" fontId="23" fillId="0" borderId="1" xfId="0" applyNumberFormat="1" applyFont="1" applyBorder="1" applyAlignment="1">
      <alignment horizontal="center" vertical="center"/>
    </xf>
    <xf numFmtId="0" fontId="21" fillId="0" borderId="0" xfId="2" applyFont="1" applyBorder="1" applyAlignment="1" applyProtection="1">
      <alignment vertical="center"/>
    </xf>
    <xf numFmtId="0" fontId="21" fillId="0" borderId="0" xfId="2" applyFont="1" applyAlignment="1" applyProtection="1">
      <alignment vertical="center"/>
    </xf>
    <xf numFmtId="0" fontId="21" fillId="0" borderId="0" xfId="2" applyFont="1" applyBorder="1" applyAlignment="1" applyProtection="1">
      <alignment vertical="center"/>
      <protection locked="0"/>
    </xf>
    <xf numFmtId="0" fontId="21" fillId="0" borderId="11" xfId="2" applyFont="1" applyBorder="1" applyAlignment="1" applyProtection="1">
      <alignment vertical="center"/>
      <protection locked="0"/>
    </xf>
    <xf numFmtId="0" fontId="21" fillId="0" borderId="11" xfId="2" applyFont="1" applyBorder="1" applyProtection="1">
      <protection locked="0"/>
    </xf>
    <xf numFmtId="0" fontId="21" fillId="0" borderId="17" xfId="2" applyFont="1" applyBorder="1" applyProtection="1">
      <protection locked="0"/>
    </xf>
    <xf numFmtId="0" fontId="28" fillId="0" borderId="0" xfId="2" applyFont="1" applyAlignment="1" applyProtection="1">
      <alignment horizontal="center"/>
    </xf>
    <xf numFmtId="0" fontId="4" fillId="0" borderId="0" xfId="2" applyAlignment="1" applyProtection="1"/>
    <xf numFmtId="0" fontId="4" fillId="0" borderId="0" xfId="2" applyProtection="1"/>
    <xf numFmtId="0" fontId="4" fillId="0" borderId="11" xfId="2" applyBorder="1" applyProtection="1"/>
    <xf numFmtId="0" fontId="16" fillId="0" borderId="1" xfId="2" applyFont="1" applyBorder="1" applyAlignment="1" applyProtection="1">
      <alignment horizontal="left" vertical="center" wrapText="1"/>
    </xf>
    <xf numFmtId="0" fontId="17" fillId="0" borderId="1" xfId="2" applyFont="1" applyBorder="1" applyAlignment="1" applyProtection="1">
      <alignment vertical="center"/>
    </xf>
    <xf numFmtId="0" fontId="22" fillId="6" borderId="2" xfId="2" applyFont="1" applyFill="1" applyBorder="1" applyAlignment="1" applyProtection="1">
      <alignment wrapText="1"/>
    </xf>
    <xf numFmtId="0" fontId="22" fillId="6" borderId="17" xfId="2" applyFont="1" applyFill="1" applyBorder="1" applyAlignment="1" applyProtection="1">
      <alignment wrapText="1"/>
    </xf>
    <xf numFmtId="0" fontId="17" fillId="0" borderId="17" xfId="2" applyFont="1" applyBorder="1" applyAlignment="1" applyProtection="1">
      <alignment wrapText="1"/>
    </xf>
    <xf numFmtId="0" fontId="17" fillId="0" borderId="4" xfId="2" applyFont="1" applyBorder="1" applyAlignment="1" applyProtection="1">
      <alignment wrapText="1"/>
    </xf>
    <xf numFmtId="0" fontId="18" fillId="0" borderId="0" xfId="2" applyFont="1" applyBorder="1" applyAlignment="1" applyProtection="1">
      <alignment vertical="center"/>
    </xf>
    <xf numFmtId="0" fontId="18" fillId="5" borderId="0" xfId="2" applyFont="1" applyFill="1" applyBorder="1" applyAlignment="1" applyProtection="1">
      <alignment horizontal="left" vertical="center"/>
    </xf>
    <xf numFmtId="0" fontId="21" fillId="0" borderId="0" xfId="2" applyFont="1" applyAlignment="1">
      <alignment vertical="center"/>
    </xf>
    <xf numFmtId="0" fontId="21" fillId="0" borderId="11" xfId="2" applyFont="1" applyBorder="1"/>
    <xf numFmtId="0" fontId="21" fillId="0" borderId="0" xfId="2" applyFont="1" applyBorder="1" applyAlignment="1" applyProtection="1">
      <alignment horizontal="left" vertical="center"/>
    </xf>
    <xf numFmtId="0" fontId="18" fillId="0" borderId="0" xfId="2" applyFont="1" applyBorder="1" applyAlignment="1"/>
    <xf numFmtId="0" fontId="22" fillId="6" borderId="2" xfId="2" applyFont="1" applyFill="1" applyBorder="1" applyAlignment="1" applyProtection="1"/>
    <xf numFmtId="0" fontId="22" fillId="6" borderId="17" xfId="2" applyFont="1" applyFill="1" applyBorder="1" applyAlignment="1" applyProtection="1"/>
    <xf numFmtId="0" fontId="17" fillId="0" borderId="17" xfId="2" applyFont="1" applyBorder="1" applyAlignment="1" applyProtection="1"/>
    <xf numFmtId="0" fontId="17" fillId="0" borderId="4" xfId="2" applyFont="1" applyBorder="1" applyAlignment="1" applyProtection="1"/>
    <xf numFmtId="0" fontId="21" fillId="0" borderId="0" xfId="2" applyFont="1" applyAlignment="1" applyProtection="1">
      <alignment vertical="center" wrapText="1"/>
    </xf>
    <xf numFmtId="14" fontId="21" fillId="0" borderId="17" xfId="2" applyNumberFormat="1" applyFont="1" applyBorder="1" applyAlignment="1" applyProtection="1">
      <alignment horizontal="left"/>
      <protection locked="0"/>
    </xf>
    <xf numFmtId="0" fontId="21" fillId="0" borderId="17" xfId="2" applyFont="1" applyBorder="1" applyAlignment="1" applyProtection="1">
      <alignment horizontal="left"/>
      <protection locked="0"/>
    </xf>
    <xf numFmtId="0" fontId="21" fillId="0" borderId="1" xfId="2" applyFont="1" applyBorder="1" applyAlignment="1" applyProtection="1">
      <alignment vertical="center"/>
    </xf>
    <xf numFmtId="0" fontId="21" fillId="0" borderId="3" xfId="2" applyFont="1" applyBorder="1" applyProtection="1">
      <protection locked="0"/>
    </xf>
    <xf numFmtId="0" fontId="21" fillId="0" borderId="6" xfId="2" applyFont="1" applyBorder="1" applyProtection="1">
      <protection locked="0"/>
    </xf>
    <xf numFmtId="0" fontId="21" fillId="0" borderId="13" xfId="2" applyFont="1" applyBorder="1" applyProtection="1">
      <protection locked="0"/>
    </xf>
    <xf numFmtId="14" fontId="21" fillId="0" borderId="1" xfId="2" applyNumberFormat="1" applyFont="1" applyBorder="1" applyAlignment="1" applyProtection="1">
      <alignment horizontal="left" vertical="center" wrapText="1"/>
      <protection locked="0"/>
    </xf>
    <xf numFmtId="0" fontId="21" fillId="0" borderId="1" xfId="2" applyFont="1" applyBorder="1" applyAlignment="1" applyProtection="1">
      <alignment horizontal="left" vertical="center" wrapText="1"/>
      <protection locked="0"/>
    </xf>
    <xf numFmtId="0" fontId="16" fillId="0" borderId="0" xfId="2" applyFont="1" applyBorder="1" applyAlignment="1" applyProtection="1">
      <alignment horizontal="center" vertical="center"/>
    </xf>
    <xf numFmtId="0" fontId="16" fillId="0" borderId="0" xfId="2" applyFont="1" applyAlignment="1" applyProtection="1">
      <alignment horizontal="center" vertical="center"/>
    </xf>
    <xf numFmtId="0" fontId="21" fillId="0" borderId="0" xfId="2" applyFont="1" applyAlignment="1" applyProtection="1"/>
    <xf numFmtId="0" fontId="21" fillId="0" borderId="0" xfId="2" applyFont="1" applyBorder="1" applyAlignment="1" applyProtection="1"/>
    <xf numFmtId="0" fontId="48" fillId="0" borderId="6" xfId="2" applyFont="1" applyBorder="1" applyAlignment="1" applyProtection="1">
      <alignment horizontal="left" vertical="top" wrapText="1"/>
    </xf>
    <xf numFmtId="0" fontId="17" fillId="0" borderId="0" xfId="2" applyFont="1" applyAlignment="1" applyProtection="1">
      <alignment horizontal="left" vertical="top" wrapText="1"/>
    </xf>
    <xf numFmtId="0" fontId="21" fillId="0" borderId="0" xfId="2" applyFont="1" applyBorder="1" applyAlignment="1" applyProtection="1">
      <alignment vertical="center" wrapText="1"/>
    </xf>
    <xf numFmtId="0" fontId="21" fillId="0" borderId="1" xfId="2" applyFont="1" applyBorder="1" applyAlignment="1" applyProtection="1">
      <alignment wrapText="1" shrinkToFit="1"/>
      <protection locked="0"/>
    </xf>
    <xf numFmtId="0" fontId="17" fillId="0" borderId="1" xfId="2" applyFont="1" applyBorder="1" applyAlignment="1" applyProtection="1">
      <alignment wrapText="1" shrinkToFit="1"/>
      <protection locked="0"/>
    </xf>
    <xf numFmtId="0" fontId="21" fillId="0" borderId="0" xfId="2" applyFont="1" applyBorder="1" applyAlignment="1" applyProtection="1">
      <alignment wrapText="1"/>
      <protection locked="0"/>
    </xf>
    <xf numFmtId="0" fontId="22" fillId="6" borderId="1" xfId="2" applyFont="1" applyFill="1" applyBorder="1" applyAlignment="1" applyProtection="1"/>
    <xf numFmtId="0" fontId="17" fillId="0" borderId="1" xfId="2" applyFont="1" applyBorder="1" applyAlignment="1" applyProtection="1"/>
    <xf numFmtId="49" fontId="18" fillId="0" borderId="0" xfId="2" applyNumberFormat="1" applyFont="1" applyAlignment="1">
      <alignment horizontal="left" vertical="top" wrapText="1"/>
    </xf>
    <xf numFmtId="49" fontId="18" fillId="0" borderId="0" xfId="2" applyNumberFormat="1" applyFont="1" applyAlignment="1">
      <alignment horizontal="left" vertical="top"/>
    </xf>
    <xf numFmtId="0" fontId="23" fillId="0" borderId="0" xfId="2" applyFont="1" applyAlignment="1">
      <alignment horizontal="center"/>
    </xf>
    <xf numFmtId="0" fontId="20" fillId="0" borderId="0" xfId="2" applyFont="1" applyAlignment="1" applyProtection="1">
      <alignment wrapText="1"/>
    </xf>
    <xf numFmtId="0" fontId="20" fillId="0" borderId="0" xfId="2" applyFont="1" applyAlignment="1" applyProtection="1"/>
    <xf numFmtId="0" fontId="20" fillId="0" borderId="0" xfId="2" applyFont="1" applyAlignment="1" applyProtection="1">
      <alignment vertical="center" wrapText="1"/>
    </xf>
    <xf numFmtId="49" fontId="23" fillId="0" borderId="0" xfId="2" applyNumberFormat="1" applyFont="1" applyAlignment="1">
      <alignment horizontal="center" vertical="top" wrapText="1"/>
    </xf>
    <xf numFmtId="0" fontId="16" fillId="0" borderId="0" xfId="2" applyFont="1" applyBorder="1" applyAlignment="1" applyProtection="1">
      <alignment horizontal="center"/>
    </xf>
    <xf numFmtId="0" fontId="26" fillId="0" borderId="0" xfId="2" applyFont="1" applyAlignment="1" applyProtection="1">
      <alignment horizontal="center"/>
    </xf>
    <xf numFmtId="0" fontId="13" fillId="0" borderId="0" xfId="2" applyFont="1" applyAlignment="1" applyProtection="1">
      <alignment wrapText="1"/>
    </xf>
    <xf numFmtId="0" fontId="18" fillId="0" borderId="1" xfId="2" applyFont="1" applyBorder="1" applyAlignment="1">
      <alignment horizontal="center" vertical="top"/>
    </xf>
    <xf numFmtId="0" fontId="18" fillId="0" borderId="1" xfId="2" applyFont="1" applyBorder="1" applyAlignment="1">
      <alignment horizontal="left" wrapText="1"/>
    </xf>
    <xf numFmtId="0" fontId="18" fillId="0" borderId="1" xfId="2" applyFont="1" applyBorder="1" applyAlignment="1">
      <alignment horizontal="left"/>
    </xf>
    <xf numFmtId="0" fontId="18" fillId="0" borderId="0" xfId="2" applyFont="1" applyBorder="1" applyAlignment="1">
      <alignment horizontal="left" vertical="top" wrapText="1"/>
    </xf>
    <xf numFmtId="0" fontId="21" fillId="0" borderId="0" xfId="2" applyFont="1" applyBorder="1" applyAlignment="1">
      <alignment horizontal="left"/>
    </xf>
    <xf numFmtId="0" fontId="13" fillId="0" borderId="0" xfId="2" applyFont="1" applyAlignment="1" applyProtection="1">
      <alignment horizontal="center"/>
    </xf>
    <xf numFmtId="0" fontId="13" fillId="0" borderId="0" xfId="2" applyFont="1" applyAlignment="1" applyProtection="1">
      <alignment horizontal="center" wrapText="1"/>
    </xf>
    <xf numFmtId="0" fontId="4" fillId="0" borderId="0" xfId="2" applyAlignment="1" applyProtection="1">
      <alignment horizontal="center" vertical="center"/>
    </xf>
    <xf numFmtId="0" fontId="18" fillId="0" borderId="1" xfId="2" applyFont="1" applyBorder="1" applyAlignment="1">
      <alignment horizontal="left" vertical="top" wrapText="1"/>
    </xf>
    <xf numFmtId="0" fontId="16" fillId="0" borderId="6" xfId="2" applyFont="1" applyBorder="1" applyAlignment="1" applyProtection="1">
      <alignment horizontal="center"/>
    </xf>
    <xf numFmtId="0" fontId="18" fillId="0" borderId="0" xfId="2" applyFont="1" applyBorder="1" applyAlignment="1">
      <alignment horizontal="left" wrapText="1"/>
    </xf>
    <xf numFmtId="0" fontId="18" fillId="0" borderId="3" xfId="0" applyNumberFormat="1" applyFont="1" applyBorder="1" applyAlignment="1" applyProtection="1">
      <alignment horizontal="left" vertical="top" wrapText="1"/>
    </xf>
    <xf numFmtId="0" fontId="18" fillId="0" borderId="6" xfId="0" applyNumberFormat="1" applyFont="1" applyBorder="1" applyAlignment="1" applyProtection="1">
      <alignment horizontal="left" vertical="top" wrapText="1"/>
    </xf>
    <xf numFmtId="0" fontId="18" fillId="0" borderId="10" xfId="0" applyNumberFormat="1" applyFont="1" applyBorder="1" applyAlignment="1" applyProtection="1">
      <alignment horizontal="left" vertical="top" wrapText="1"/>
    </xf>
    <xf numFmtId="0" fontId="18" fillId="0" borderId="5" xfId="0" applyNumberFormat="1" applyFont="1" applyBorder="1" applyAlignment="1" applyProtection="1">
      <alignment horizontal="left" vertical="top" wrapText="1"/>
      <protection locked="0"/>
    </xf>
    <xf numFmtId="0" fontId="18" fillId="0" borderId="0" xfId="0" applyNumberFormat="1" applyFont="1" applyBorder="1" applyAlignment="1" applyProtection="1">
      <alignment horizontal="left" vertical="top" wrapText="1"/>
      <protection locked="0"/>
    </xf>
    <xf numFmtId="0" fontId="18" fillId="0" borderId="16" xfId="0" applyNumberFormat="1" applyFont="1" applyBorder="1" applyAlignment="1" applyProtection="1">
      <alignment horizontal="left" vertical="top" wrapText="1"/>
      <protection locked="0"/>
    </xf>
    <xf numFmtId="0" fontId="18" fillId="0" borderId="13" xfId="0" applyNumberFormat="1" applyFont="1" applyBorder="1" applyAlignment="1" applyProtection="1">
      <alignment horizontal="left" vertical="top" wrapText="1"/>
      <protection locked="0"/>
    </xf>
    <xf numFmtId="0" fontId="18" fillId="0" borderId="11" xfId="0" applyNumberFormat="1" applyFont="1" applyBorder="1" applyAlignment="1" applyProtection="1">
      <alignment horizontal="left" vertical="top" wrapText="1"/>
      <protection locked="0"/>
    </xf>
    <xf numFmtId="0" fontId="18" fillId="0" borderId="12" xfId="0" applyNumberFormat="1" applyFont="1" applyBorder="1" applyAlignment="1" applyProtection="1">
      <alignment horizontal="left" vertical="top" wrapText="1"/>
      <protection locked="0"/>
    </xf>
    <xf numFmtId="0" fontId="18" fillId="0" borderId="2" xfId="0" applyFont="1" applyBorder="1" applyAlignment="1">
      <alignment horizontal="left" vertical="center" wrapText="1"/>
    </xf>
    <xf numFmtId="0" fontId="18" fillId="0" borderId="17"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10" xfId="0" applyFont="1" applyBorder="1" applyAlignment="1">
      <alignment horizontal="left" vertical="center" wrapText="1"/>
    </xf>
    <xf numFmtId="0" fontId="23" fillId="0" borderId="0" xfId="0" applyFont="1" applyBorder="1" applyAlignment="1">
      <alignment horizontal="center" wrapText="1"/>
    </xf>
    <xf numFmtId="0" fontId="23" fillId="0" borderId="0" xfId="0" applyFont="1" applyAlignment="1">
      <alignment horizontal="center" wrapText="1"/>
    </xf>
    <xf numFmtId="0" fontId="22" fillId="2" borderId="2" xfId="0" applyNumberFormat="1" applyFont="1" applyFill="1" applyBorder="1" applyAlignment="1">
      <alignment horizontal="center" vertical="center"/>
    </xf>
    <xf numFmtId="0" fontId="22" fillId="2" borderId="6" xfId="0" applyNumberFormat="1" applyFont="1" applyFill="1" applyBorder="1" applyAlignment="1">
      <alignment horizontal="center" vertical="center"/>
    </xf>
    <xf numFmtId="0" fontId="22" fillId="2" borderId="10" xfId="0" applyNumberFormat="1" applyFont="1" applyFill="1" applyBorder="1" applyAlignment="1">
      <alignment horizontal="center" vertical="center"/>
    </xf>
    <xf numFmtId="0" fontId="28" fillId="0" borderId="0" xfId="0" applyFont="1" applyAlignment="1" applyProtection="1">
      <alignment horizontal="center"/>
    </xf>
    <xf numFmtId="0" fontId="18" fillId="0" borderId="2" xfId="0" applyFont="1" applyBorder="1" applyAlignment="1">
      <alignment horizontal="left" wrapText="1"/>
    </xf>
    <xf numFmtId="0" fontId="18" fillId="0" borderId="17" xfId="0" applyFont="1" applyBorder="1" applyAlignment="1">
      <alignment horizontal="left" wrapText="1"/>
    </xf>
    <xf numFmtId="0" fontId="18" fillId="0" borderId="4" xfId="0" applyFont="1" applyBorder="1" applyAlignment="1">
      <alignment horizontal="left" wrapText="1"/>
    </xf>
    <xf numFmtId="0" fontId="22" fillId="2" borderId="17" xfId="0" applyNumberFormat="1" applyFont="1" applyFill="1" applyBorder="1" applyAlignment="1">
      <alignment horizontal="center" vertical="center"/>
    </xf>
    <xf numFmtId="0" fontId="22" fillId="2" borderId="4" xfId="0" applyNumberFormat="1" applyFont="1" applyFill="1" applyBorder="1" applyAlignment="1">
      <alignment horizontal="center" vertical="center"/>
    </xf>
    <xf numFmtId="0" fontId="23" fillId="0" borderId="0" xfId="0" applyFont="1" applyAlignment="1" applyProtection="1">
      <alignment horizontal="center" wrapText="1"/>
    </xf>
    <xf numFmtId="0" fontId="18" fillId="0" borderId="0" xfId="0" applyFont="1" applyBorder="1" applyAlignment="1" applyProtection="1">
      <alignment horizontal="center" wrapText="1"/>
    </xf>
    <xf numFmtId="0" fontId="18" fillId="0" borderId="6" xfId="0" applyNumberFormat="1" applyFont="1" applyBorder="1" applyAlignment="1" applyProtection="1">
      <alignment horizontal="center" vertical="top" wrapText="1"/>
    </xf>
    <xf numFmtId="0" fontId="18" fillId="0" borderId="3"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23" fillId="0" borderId="1" xfId="0" applyFont="1" applyBorder="1" applyAlignment="1">
      <alignment horizontal="center" wrapText="1"/>
    </xf>
    <xf numFmtId="0" fontId="22" fillId="2" borderId="13" xfId="0" applyNumberFormat="1" applyFont="1" applyFill="1" applyBorder="1" applyAlignment="1">
      <alignment horizontal="center" vertical="center"/>
    </xf>
    <xf numFmtId="0" fontId="22" fillId="2" borderId="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0" fontId="29" fillId="0" borderId="2" xfId="0" applyFont="1" applyBorder="1" applyAlignment="1">
      <alignment horizontal="left" vertical="center" wrapText="1"/>
    </xf>
    <xf numFmtId="0" fontId="29" fillId="0" borderId="17" xfId="0" applyFont="1" applyBorder="1" applyAlignment="1">
      <alignment horizontal="left" vertical="center" wrapText="1"/>
    </xf>
    <xf numFmtId="0" fontId="29" fillId="0" borderId="4" xfId="0" applyFont="1" applyBorder="1" applyAlignment="1">
      <alignment horizontal="left" vertical="center" wrapText="1"/>
    </xf>
    <xf numFmtId="0" fontId="13" fillId="0" borderId="0" xfId="0" applyFont="1" applyAlignment="1" applyProtection="1">
      <alignment horizontal="left" wrapText="1"/>
    </xf>
    <xf numFmtId="0" fontId="32" fillId="0" borderId="0" xfId="0" applyFont="1" applyBorder="1" applyAlignment="1">
      <alignment horizontal="center" vertical="top" wrapText="1"/>
    </xf>
    <xf numFmtId="0" fontId="23" fillId="0" borderId="0" xfId="0" applyNumberFormat="1" applyFont="1" applyBorder="1" applyAlignment="1" applyProtection="1">
      <alignment horizontal="center" vertical="center"/>
    </xf>
    <xf numFmtId="0" fontId="31" fillId="0" borderId="0" xfId="0" applyFont="1" applyBorder="1" applyAlignment="1" applyProtection="1">
      <alignment horizontal="center" wrapText="1"/>
    </xf>
    <xf numFmtId="0" fontId="18" fillId="0" borderId="2" xfId="0" applyFont="1" applyBorder="1" applyAlignment="1">
      <alignment horizontal="center" wrapText="1"/>
    </xf>
    <xf numFmtId="0" fontId="18" fillId="0" borderId="17" xfId="0" applyFont="1" applyBorder="1" applyAlignment="1">
      <alignment horizontal="center" wrapText="1"/>
    </xf>
    <xf numFmtId="0" fontId="18" fillId="0" borderId="4" xfId="0" applyFont="1" applyBorder="1" applyAlignment="1">
      <alignment horizontal="center" wrapText="1"/>
    </xf>
    <xf numFmtId="0" fontId="30" fillId="0" borderId="0" xfId="0" applyNumberFormat="1" applyFont="1" applyBorder="1" applyAlignment="1" applyProtection="1">
      <alignment horizontal="left" vertical="center"/>
    </xf>
    <xf numFmtId="0" fontId="17" fillId="0" borderId="0" xfId="0" applyFont="1" applyAlignment="1" applyProtection="1">
      <alignment horizontal="center"/>
    </xf>
    <xf numFmtId="0" fontId="14" fillId="0" borderId="0" xfId="2" applyFont="1" applyBorder="1" applyAlignment="1" applyProtection="1">
      <alignment horizontal="center"/>
    </xf>
    <xf numFmtId="0" fontId="19" fillId="0" borderId="6" xfId="2" applyFont="1" applyBorder="1" applyAlignment="1" applyProtection="1">
      <alignment horizontal="left" wrapText="1"/>
    </xf>
    <xf numFmtId="0" fontId="43" fillId="0" borderId="17" xfId="2" applyFont="1" applyBorder="1" applyAlignment="1" applyProtection="1">
      <alignment horizontal="left" wrapText="1"/>
      <protection locked="0"/>
    </xf>
    <xf numFmtId="165" fontId="41" fillId="0" borderId="2" xfId="0" applyNumberFormat="1" applyFont="1" applyBorder="1" applyAlignment="1" applyProtection="1">
      <alignment horizontal="left" vertical="center"/>
    </xf>
    <xf numFmtId="165" fontId="41" fillId="0" borderId="17" xfId="0" applyNumberFormat="1" applyFont="1" applyBorder="1" applyAlignment="1" applyProtection="1">
      <alignment horizontal="left" vertical="center"/>
    </xf>
    <xf numFmtId="165" fontId="41" fillId="0" borderId="4" xfId="0" applyNumberFormat="1" applyFont="1" applyBorder="1" applyAlignment="1" applyProtection="1">
      <alignment horizontal="left" vertical="center"/>
    </xf>
    <xf numFmtId="165" fontId="22" fillId="0" borderId="2" xfId="0" applyNumberFormat="1" applyFont="1" applyBorder="1" applyAlignment="1" applyProtection="1">
      <alignment horizontal="left" vertical="center"/>
    </xf>
    <xf numFmtId="165" fontId="22" fillId="0" borderId="17" xfId="0" applyNumberFormat="1" applyFont="1" applyBorder="1" applyAlignment="1" applyProtection="1">
      <alignment horizontal="left" vertical="center"/>
    </xf>
    <xf numFmtId="165" fontId="22" fillId="0" borderId="4" xfId="0" applyNumberFormat="1" applyFont="1" applyBorder="1" applyAlignment="1" applyProtection="1">
      <alignment horizontal="left" vertical="center"/>
    </xf>
    <xf numFmtId="0" fontId="20" fillId="0" borderId="1" xfId="2" applyFont="1" applyBorder="1" applyAlignment="1" applyProtection="1">
      <protection locked="0"/>
    </xf>
    <xf numFmtId="0" fontId="46" fillId="4" borderId="18" xfId="2" applyFont="1" applyFill="1" applyBorder="1" applyAlignment="1" applyProtection="1">
      <alignment horizontal="left"/>
    </xf>
    <xf numFmtId="0" fontId="47" fillId="4" borderId="18" xfId="2" applyFont="1" applyFill="1" applyBorder="1" applyAlignment="1" applyProtection="1">
      <alignment horizontal="left"/>
    </xf>
    <xf numFmtId="0" fontId="48" fillId="4" borderId="18" xfId="2" applyFont="1" applyFill="1" applyBorder="1" applyAlignment="1">
      <alignment horizontal="left"/>
    </xf>
    <xf numFmtId="0" fontId="14" fillId="0" borderId="0" xfId="2" applyFont="1" applyBorder="1" applyAlignment="1" applyProtection="1"/>
    <xf numFmtId="0" fontId="15" fillId="0" borderId="0" xfId="2" applyFont="1" applyAlignment="1"/>
    <xf numFmtId="0" fontId="35" fillId="0" borderId="0" xfId="2" applyFont="1" applyBorder="1" applyAlignment="1" applyProtection="1">
      <alignment horizontal="center"/>
    </xf>
    <xf numFmtId="0" fontId="35" fillId="0" borderId="0" xfId="2" applyFont="1" applyBorder="1" applyAlignment="1">
      <alignment horizontal="center"/>
    </xf>
    <xf numFmtId="0" fontId="35" fillId="0" borderId="0" xfId="2" applyFont="1" applyBorder="1" applyAlignment="1" applyProtection="1">
      <alignment horizontal="center" vertical="center"/>
    </xf>
    <xf numFmtId="0" fontId="35" fillId="0" borderId="0" xfId="2" applyFont="1" applyBorder="1" applyAlignment="1">
      <alignment horizontal="center" vertical="center"/>
    </xf>
    <xf numFmtId="0" fontId="36" fillId="0" borderId="0" xfId="0" applyFont="1" applyBorder="1" applyAlignment="1" applyProtection="1">
      <alignment horizontal="center" vertical="justify"/>
    </xf>
    <xf numFmtId="0" fontId="35" fillId="0" borderId="11" xfId="2" applyFont="1" applyBorder="1" applyAlignment="1" applyProtection="1">
      <alignment horizontal="center" vertical="top"/>
    </xf>
    <xf numFmtId="0" fontId="35" fillId="0" borderId="11" xfId="2" applyFont="1" applyBorder="1" applyAlignment="1">
      <alignment horizontal="center" vertical="top"/>
    </xf>
    <xf numFmtId="0" fontId="37" fillId="0" borderId="0" xfId="1" applyFont="1" applyBorder="1" applyAlignment="1" applyProtection="1">
      <alignment horizontal="center" vertical="justify"/>
    </xf>
    <xf numFmtId="0" fontId="17" fillId="0" borderId="0" xfId="2" applyFont="1" applyBorder="1" applyAlignment="1"/>
    <xf numFmtId="0" fontId="17" fillId="0" borderId="0" xfId="2" applyFont="1" applyAlignment="1"/>
    <xf numFmtId="0" fontId="38" fillId="0" borderId="3" xfId="2" applyFont="1" applyBorder="1" applyAlignment="1" applyProtection="1">
      <alignment vertical="justify"/>
    </xf>
    <xf numFmtId="0" fontId="17" fillId="0" borderId="6" xfId="2" applyFont="1" applyBorder="1" applyAlignment="1" applyProtection="1">
      <alignment vertical="justify"/>
    </xf>
    <xf numFmtId="0" fontId="17" fillId="0" borderId="10" xfId="2" applyFont="1" applyBorder="1" applyAlignment="1" applyProtection="1">
      <alignment vertical="justify"/>
    </xf>
    <xf numFmtId="0" fontId="17" fillId="0" borderId="5" xfId="2" applyFont="1" applyBorder="1" applyAlignment="1" applyProtection="1">
      <alignment vertical="justify"/>
    </xf>
    <xf numFmtId="0" fontId="17" fillId="0" borderId="0" xfId="2" applyFont="1" applyBorder="1" applyAlignment="1" applyProtection="1">
      <alignment vertical="justify"/>
    </xf>
    <xf numFmtId="0" fontId="17" fillId="0" borderId="0" xfId="2" applyFont="1" applyBorder="1" applyAlignment="1" applyProtection="1"/>
    <xf numFmtId="0" fontId="17" fillId="0" borderId="13" xfId="2" applyFont="1" applyBorder="1" applyAlignment="1" applyProtection="1"/>
    <xf numFmtId="0" fontId="17" fillId="0" borderId="11" xfId="2" applyFont="1" applyBorder="1" applyAlignment="1" applyProtection="1"/>
    <xf numFmtId="165" fontId="41" fillId="0" borderId="1" xfId="0" applyNumberFormat="1" applyFont="1" applyBorder="1" applyAlignment="1" applyProtection="1">
      <alignment horizontal="left" vertical="center"/>
    </xf>
    <xf numFmtId="165" fontId="22" fillId="0" borderId="1" xfId="0" applyNumberFormat="1" applyFont="1" applyBorder="1" applyAlignment="1" applyProtection="1">
      <alignment horizontal="left" vertical="center"/>
    </xf>
    <xf numFmtId="166" fontId="42" fillId="0" borderId="1" xfId="2" applyNumberFormat="1" applyFont="1" applyBorder="1" applyAlignment="1" applyProtection="1">
      <alignment horizontal="center" vertical="center"/>
    </xf>
    <xf numFmtId="0" fontId="39" fillId="0" borderId="1" xfId="2" applyFont="1" applyBorder="1" applyAlignment="1">
      <alignment horizontal="center"/>
    </xf>
    <xf numFmtId="0" fontId="40" fillId="0" borderId="1" xfId="2" applyFont="1" applyBorder="1" applyAlignment="1" applyProtection="1">
      <alignment horizontal="left" vertical="justify"/>
    </xf>
    <xf numFmtId="0" fontId="20" fillId="0" borderId="13" xfId="2" applyFont="1" applyBorder="1" applyAlignment="1" applyProtection="1">
      <alignment horizontal="center" wrapText="1"/>
    </xf>
    <xf numFmtId="0" fontId="20" fillId="0" borderId="11" xfId="2" applyFont="1" applyBorder="1" applyAlignment="1" applyProtection="1">
      <alignment horizontal="center" wrapText="1"/>
    </xf>
    <xf numFmtId="0" fontId="17" fillId="0" borderId="6" xfId="2" applyFont="1" applyBorder="1" applyAlignment="1" applyProtection="1"/>
    <xf numFmtId="0" fontId="17" fillId="0" borderId="10" xfId="2" applyFont="1" applyBorder="1" applyAlignment="1" applyProtection="1"/>
    <xf numFmtId="0" fontId="38" fillId="0" borderId="6" xfId="2" applyFont="1" applyBorder="1" applyAlignment="1" applyProtection="1">
      <alignment vertical="justify"/>
    </xf>
    <xf numFmtId="0" fontId="17" fillId="0" borderId="6" xfId="2" applyFont="1" applyBorder="1" applyAlignment="1"/>
    <xf numFmtId="0" fontId="17" fillId="0" borderId="10" xfId="2" applyFont="1" applyBorder="1" applyAlignment="1"/>
    <xf numFmtId="166" fontId="20" fillId="0" borderId="2" xfId="2" applyNumberFormat="1" applyFont="1" applyBorder="1" applyAlignment="1" applyProtection="1">
      <alignment horizontal="center"/>
      <protection locked="0"/>
    </xf>
    <xf numFmtId="166" fontId="20" fillId="0" borderId="17" xfId="2" applyNumberFormat="1" applyFont="1" applyBorder="1" applyAlignment="1" applyProtection="1">
      <alignment horizontal="center"/>
      <protection locked="0"/>
    </xf>
    <xf numFmtId="166" fontId="20" fillId="0" borderId="4" xfId="2" applyNumberFormat="1" applyFont="1" applyBorder="1" applyAlignment="1" applyProtection="1">
      <alignment horizontal="center"/>
      <protection locked="0"/>
    </xf>
    <xf numFmtId="49" fontId="20" fillId="0" borderId="13" xfId="2" applyNumberFormat="1" applyFont="1" applyBorder="1" applyAlignment="1" applyProtection="1">
      <alignment horizontal="center"/>
    </xf>
    <xf numFmtId="0" fontId="17" fillId="0" borderId="11" xfId="2" applyFont="1" applyBorder="1" applyAlignment="1" applyProtection="1">
      <alignment horizontal="center"/>
    </xf>
    <xf numFmtId="0" fontId="20" fillId="0" borderId="11" xfId="2" applyNumberFormat="1" applyFont="1" applyBorder="1" applyAlignment="1" applyProtection="1">
      <alignment horizontal="left" wrapText="1"/>
    </xf>
    <xf numFmtId="0" fontId="20" fillId="0" borderId="0" xfId="2" applyNumberFormat="1" applyFont="1" applyBorder="1" applyAlignment="1" applyProtection="1">
      <alignment horizontal="left" wrapText="1"/>
    </xf>
    <xf numFmtId="0" fontId="20" fillId="0" borderId="12" xfId="2" applyNumberFormat="1" applyFont="1" applyBorder="1" applyAlignment="1" applyProtection="1">
      <alignment horizontal="left" wrapText="1"/>
    </xf>
    <xf numFmtId="0" fontId="20" fillId="0" borderId="12" xfId="2" applyFont="1" applyBorder="1" applyAlignment="1" applyProtection="1">
      <alignment horizontal="center" wrapText="1"/>
    </xf>
    <xf numFmtId="164" fontId="20" fillId="0" borderId="13" xfId="2" applyNumberFormat="1" applyFont="1" applyBorder="1" applyAlignment="1" applyProtection="1">
      <alignment horizontal="center"/>
    </xf>
    <xf numFmtId="164" fontId="20" fillId="0" borderId="11" xfId="2" applyNumberFormat="1" applyFont="1" applyBorder="1" applyAlignment="1" applyProtection="1">
      <alignment horizontal="center"/>
    </xf>
    <xf numFmtId="164" fontId="17" fillId="0" borderId="11" xfId="2" applyNumberFormat="1" applyFont="1" applyBorder="1" applyAlignment="1" applyProtection="1">
      <alignment horizontal="center"/>
    </xf>
    <xf numFmtId="164" fontId="17" fillId="0" borderId="12" xfId="2" applyNumberFormat="1" applyFont="1" applyBorder="1" applyAlignment="1" applyProtection="1">
      <alignment horizontal="center"/>
    </xf>
    <xf numFmtId="0" fontId="38" fillId="0" borderId="2" xfId="2" applyFont="1" applyBorder="1" applyAlignment="1" applyProtection="1">
      <alignment vertical="justify"/>
    </xf>
    <xf numFmtId="0" fontId="17" fillId="0" borderId="17" xfId="2" applyFont="1" applyBorder="1" applyAlignment="1" applyProtection="1">
      <alignment vertical="justify"/>
    </xf>
    <xf numFmtId="14" fontId="20" fillId="0" borderId="2" xfId="2" applyNumberFormat="1" applyFont="1" applyBorder="1" applyAlignment="1" applyProtection="1">
      <alignment horizontal="center"/>
    </xf>
    <xf numFmtId="14" fontId="20" fillId="0" borderId="17" xfId="2" applyNumberFormat="1" applyFont="1" applyBorder="1" applyAlignment="1" applyProtection="1">
      <alignment horizontal="center"/>
    </xf>
    <xf numFmtId="14" fontId="17" fillId="0" borderId="17" xfId="2" applyNumberFormat="1" applyFont="1" applyBorder="1" applyAlignment="1" applyProtection="1"/>
    <xf numFmtId="14" fontId="17" fillId="0" borderId="4" xfId="2" applyNumberFormat="1" applyFont="1" applyBorder="1" applyAlignment="1" applyProtection="1"/>
    <xf numFmtId="0" fontId="38" fillId="0" borderId="13" xfId="2" applyFont="1" applyBorder="1" applyAlignment="1" applyProtection="1">
      <alignment vertical="justify"/>
    </xf>
    <xf numFmtId="0" fontId="17" fillId="0" borderId="11" xfId="2" applyFont="1" applyBorder="1" applyAlignment="1" applyProtection="1">
      <alignment vertical="justify"/>
    </xf>
    <xf numFmtId="14" fontId="20" fillId="0" borderId="4" xfId="2" applyNumberFormat="1" applyFont="1" applyBorder="1" applyAlignment="1" applyProtection="1">
      <alignment horizontal="center"/>
    </xf>
    <xf numFmtId="0" fontId="39" fillId="0" borderId="3" xfId="2" applyFont="1" applyBorder="1" applyAlignment="1" applyProtection="1">
      <alignment vertical="justify"/>
    </xf>
    <xf numFmtId="0" fontId="39" fillId="0" borderId="6" xfId="2" applyFont="1" applyBorder="1" applyAlignment="1">
      <alignment vertical="justify"/>
    </xf>
    <xf numFmtId="0" fontId="39" fillId="0" borderId="10" xfId="2" applyFont="1" applyBorder="1" applyAlignment="1">
      <alignment vertical="justify"/>
    </xf>
    <xf numFmtId="0" fontId="20" fillId="0" borderId="2" xfId="2" applyFont="1" applyBorder="1" applyAlignment="1" applyProtection="1">
      <alignment horizontal="center"/>
      <protection locked="0"/>
    </xf>
    <xf numFmtId="0" fontId="20" fillId="0" borderId="4" xfId="2" applyFont="1" applyBorder="1" applyAlignment="1" applyProtection="1">
      <alignment horizontal="center"/>
      <protection locked="0"/>
    </xf>
    <xf numFmtId="167" fontId="21" fillId="0" borderId="2" xfId="2" applyNumberFormat="1" applyFont="1" applyBorder="1" applyAlignment="1" applyProtection="1">
      <protection locked="0"/>
    </xf>
    <xf numFmtId="167" fontId="21" fillId="0" borderId="4" xfId="2" applyNumberFormat="1" applyFont="1" applyBorder="1" applyAlignment="1" applyProtection="1">
      <protection locked="0"/>
    </xf>
    <xf numFmtId="168" fontId="21" fillId="0" borderId="2" xfId="2" applyNumberFormat="1" applyFont="1" applyBorder="1" applyAlignment="1" applyProtection="1">
      <alignment horizontal="center" vertical="center"/>
      <protection locked="0"/>
    </xf>
    <xf numFmtId="168" fontId="21" fillId="0" borderId="4" xfId="2" applyNumberFormat="1" applyFont="1" applyBorder="1" applyAlignment="1" applyProtection="1">
      <alignment horizontal="center" vertical="center"/>
      <protection locked="0"/>
    </xf>
    <xf numFmtId="0" fontId="21" fillId="0" borderId="2" xfId="2" applyFont="1" applyBorder="1" applyAlignment="1" applyProtection="1">
      <alignment vertical="center"/>
      <protection locked="0"/>
    </xf>
    <xf numFmtId="0" fontId="21" fillId="0" borderId="17" xfId="2" applyFont="1" applyBorder="1" applyAlignment="1" applyProtection="1">
      <alignment vertical="center"/>
      <protection locked="0"/>
    </xf>
    <xf numFmtId="0" fontId="21" fillId="0" borderId="4" xfId="2" applyFont="1" applyBorder="1" applyAlignment="1" applyProtection="1">
      <alignment vertical="center"/>
      <protection locked="0"/>
    </xf>
    <xf numFmtId="0" fontId="39" fillId="0" borderId="0" xfId="2" applyFont="1" applyBorder="1" applyAlignment="1">
      <alignment horizontal="center" vertical="center"/>
    </xf>
    <xf numFmtId="0" fontId="39" fillId="0" borderId="11" xfId="2" applyFont="1" applyBorder="1" applyAlignment="1">
      <alignment horizontal="center" vertical="center"/>
    </xf>
    <xf numFmtId="0" fontId="17" fillId="0" borderId="16" xfId="2" applyFont="1" applyBorder="1" applyAlignment="1"/>
    <xf numFmtId="0" fontId="17" fillId="0" borderId="12" xfId="2" applyFont="1" applyBorder="1" applyAlignment="1"/>
    <xf numFmtId="0" fontId="13" fillId="0" borderId="0" xfId="2" applyFont="1" applyAlignment="1" applyProtection="1">
      <alignment horizontal="center" vertical="center"/>
    </xf>
    <xf numFmtId="0" fontId="39" fillId="0" borderId="3" xfId="2" applyFont="1" applyBorder="1" applyAlignment="1" applyProtection="1">
      <alignment horizontal="center" vertical="center"/>
    </xf>
    <xf numFmtId="0" fontId="39" fillId="0" borderId="6" xfId="2" applyFont="1" applyBorder="1" applyAlignment="1" applyProtection="1">
      <alignment horizontal="center" vertical="center"/>
    </xf>
    <xf numFmtId="0" fontId="39" fillId="0" borderId="10" xfId="2" applyFont="1" applyBorder="1" applyAlignment="1" applyProtection="1">
      <alignment horizontal="center" vertical="center"/>
    </xf>
    <xf numFmtId="0" fontId="39" fillId="0" borderId="5" xfId="2" applyFont="1" applyBorder="1" applyAlignment="1" applyProtection="1">
      <alignment horizontal="center" vertical="center"/>
    </xf>
    <xf numFmtId="0" fontId="39" fillId="0" borderId="0" xfId="2" applyFont="1" applyBorder="1" applyAlignment="1" applyProtection="1">
      <alignment horizontal="center" vertical="center"/>
    </xf>
    <xf numFmtId="0" fontId="39" fillId="0" borderId="16" xfId="2" applyFont="1" applyBorder="1" applyAlignment="1" applyProtection="1">
      <alignment horizontal="center" vertical="center"/>
    </xf>
    <xf numFmtId="0" fontId="39" fillId="0" borderId="3" xfId="2" applyFont="1" applyBorder="1" applyAlignment="1" applyProtection="1">
      <alignment horizontal="center"/>
    </xf>
    <xf numFmtId="0" fontId="17" fillId="0" borderId="10" xfId="2" applyFont="1" applyBorder="1" applyAlignment="1" applyProtection="1">
      <alignment horizontal="center"/>
    </xf>
    <xf numFmtId="0" fontId="17" fillId="0" borderId="10" xfId="2" applyFont="1" applyBorder="1" applyAlignment="1">
      <alignment horizontal="center"/>
    </xf>
    <xf numFmtId="49" fontId="20" fillId="0" borderId="3" xfId="2" applyNumberFormat="1" applyFont="1" applyBorder="1" applyAlignment="1" applyProtection="1">
      <alignment horizontal="center"/>
    </xf>
    <xf numFmtId="49" fontId="20" fillId="0" borderId="6" xfId="2" applyNumberFormat="1" applyFont="1" applyBorder="1" applyAlignment="1" applyProtection="1">
      <alignment horizontal="center"/>
    </xf>
    <xf numFmtId="49" fontId="17" fillId="0" borderId="6" xfId="2" applyNumberFormat="1" applyFont="1" applyBorder="1" applyAlignment="1" applyProtection="1">
      <alignment horizontal="center"/>
    </xf>
    <xf numFmtId="49" fontId="17" fillId="0" borderId="10" xfId="2" applyNumberFormat="1" applyFont="1" applyBorder="1" applyAlignment="1" applyProtection="1">
      <alignment horizontal="center"/>
    </xf>
    <xf numFmtId="49" fontId="17" fillId="0" borderId="13" xfId="2" applyNumberFormat="1" applyFont="1" applyBorder="1" applyAlignment="1" applyProtection="1">
      <alignment horizontal="center"/>
    </xf>
    <xf numFmtId="49" fontId="17" fillId="0" borderId="11" xfId="2" applyNumberFormat="1" applyFont="1" applyBorder="1" applyAlignment="1" applyProtection="1">
      <alignment horizontal="center"/>
    </xf>
    <xf numFmtId="49" fontId="17" fillId="0" borderId="12" xfId="2" applyNumberFormat="1" applyFont="1" applyBorder="1" applyAlignment="1" applyProtection="1">
      <alignment horizontal="center"/>
    </xf>
    <xf numFmtId="49" fontId="20" fillId="0" borderId="10" xfId="2" applyNumberFormat="1" applyFont="1" applyBorder="1" applyAlignment="1" applyProtection="1">
      <alignment horizontal="center"/>
    </xf>
    <xf numFmtId="49" fontId="20" fillId="0" borderId="11" xfId="2" applyNumberFormat="1" applyFont="1" applyBorder="1" applyAlignment="1" applyProtection="1">
      <alignment horizontal="center"/>
    </xf>
    <xf numFmtId="49" fontId="20" fillId="0" borderId="12" xfId="2" applyNumberFormat="1" applyFont="1" applyBorder="1" applyAlignment="1" applyProtection="1">
      <alignment horizontal="center"/>
    </xf>
    <xf numFmtId="166" fontId="39" fillId="0" borderId="5" xfId="2" applyNumberFormat="1" applyFont="1" applyBorder="1" applyAlignment="1" applyProtection="1">
      <alignment horizontal="left" vertical="center"/>
    </xf>
    <xf numFmtId="166" fontId="39" fillId="0" borderId="0" xfId="2" applyNumberFormat="1" applyFont="1" applyBorder="1" applyAlignment="1" applyProtection="1">
      <alignment horizontal="left" vertical="center"/>
    </xf>
    <xf numFmtId="0" fontId="39" fillId="0" borderId="13" xfId="2" applyFont="1" applyBorder="1" applyAlignment="1">
      <alignment horizontal="left" vertical="center"/>
    </xf>
    <xf numFmtId="0" fontId="39" fillId="0" borderId="11" xfId="2" applyFont="1" applyBorder="1" applyAlignment="1">
      <alignment horizontal="left" vertical="center"/>
    </xf>
    <xf numFmtId="0" fontId="39" fillId="0" borderId="6" xfId="2" applyFont="1" applyBorder="1" applyAlignment="1" applyProtection="1">
      <alignment horizontal="center"/>
    </xf>
    <xf numFmtId="0" fontId="39" fillId="0" borderId="1" xfId="2" applyFont="1" applyFill="1" applyBorder="1" applyAlignment="1" applyProtection="1">
      <alignment horizontal="center"/>
    </xf>
    <xf numFmtId="0" fontId="35" fillId="0" borderId="1" xfId="2" applyFont="1" applyBorder="1" applyAlignment="1">
      <alignment horizontal="center"/>
    </xf>
    <xf numFmtId="0" fontId="39" fillId="0" borderId="13" xfId="2" applyFont="1" applyBorder="1" applyAlignment="1" applyProtection="1">
      <alignment horizontal="center"/>
    </xf>
    <xf numFmtId="0" fontId="17" fillId="0" borderId="12" xfId="2" applyFont="1" applyBorder="1" applyAlignment="1" applyProtection="1">
      <alignment horizontal="center"/>
    </xf>
    <xf numFmtId="0" fontId="39" fillId="0" borderId="11" xfId="2" applyFont="1" applyBorder="1" applyAlignment="1" applyProtection="1">
      <alignment horizontal="center" vertical="center"/>
    </xf>
    <xf numFmtId="0" fontId="17" fillId="0" borderId="12" xfId="2" applyFont="1" applyBorder="1" applyAlignment="1" applyProtection="1">
      <alignment horizontal="center" vertical="center"/>
    </xf>
    <xf numFmtId="0" fontId="21" fillId="0" borderId="2" xfId="2" applyFont="1" applyFill="1" applyBorder="1" applyAlignment="1" applyProtection="1"/>
    <xf numFmtId="0" fontId="21" fillId="0" borderId="4" xfId="2" applyFont="1" applyFill="1" applyBorder="1" applyAlignment="1" applyProtection="1"/>
    <xf numFmtId="0" fontId="21" fillId="0" borderId="17" xfId="2" applyFont="1" applyBorder="1" applyAlignment="1" applyProtection="1">
      <protection locked="0"/>
    </xf>
    <xf numFmtId="0" fontId="21" fillId="0" borderId="4" xfId="2" applyFont="1" applyBorder="1" applyAlignment="1" applyProtection="1">
      <protection locked="0"/>
    </xf>
    <xf numFmtId="0" fontId="17" fillId="0" borderId="12" xfId="2" applyFont="1" applyBorder="1" applyAlignment="1" applyProtection="1"/>
    <xf numFmtId="0" fontId="39" fillId="0" borderId="13" xfId="2" applyFont="1" applyBorder="1" applyAlignment="1">
      <alignment horizontal="center"/>
    </xf>
    <xf numFmtId="0" fontId="39" fillId="0" borderId="12" xfId="2" applyFont="1" applyBorder="1" applyAlignment="1">
      <alignment horizontal="center"/>
    </xf>
    <xf numFmtId="0" fontId="39" fillId="0" borderId="2" xfId="2" applyFont="1" applyBorder="1" applyAlignment="1" applyProtection="1">
      <alignment horizontal="left" wrapText="1"/>
    </xf>
    <xf numFmtId="0" fontId="39" fillId="0" borderId="17" xfId="2" applyFont="1" applyBorder="1" applyAlignment="1" applyProtection="1">
      <alignment horizontal="left" wrapText="1"/>
    </xf>
    <xf numFmtId="0" fontId="39" fillId="0" borderId="4" xfId="2" applyFont="1" applyBorder="1" applyAlignment="1" applyProtection="1">
      <alignment horizontal="left" wrapText="1"/>
    </xf>
    <xf numFmtId="0" fontId="20" fillId="0" borderId="2" xfId="0" applyFont="1" applyBorder="1" applyAlignment="1" applyProtection="1">
      <alignment horizontal="center"/>
    </xf>
    <xf numFmtId="0" fontId="20" fillId="0" borderId="4" xfId="0" applyFont="1" applyBorder="1" applyAlignment="1" applyProtection="1"/>
    <xf numFmtId="0" fontId="20" fillId="0" borderId="4" xfId="0" applyFont="1" applyBorder="1" applyAlignment="1" applyProtection="1">
      <alignment horizontal="center"/>
    </xf>
    <xf numFmtId="0" fontId="20" fillId="0" borderId="3" xfId="0" applyFont="1" applyBorder="1" applyAlignment="1" applyProtection="1">
      <alignment horizontal="center"/>
    </xf>
    <xf numFmtId="0" fontId="20" fillId="0" borderId="6" xfId="0" applyFont="1" applyBorder="1" applyAlignment="1" applyProtection="1"/>
    <xf numFmtId="0" fontId="35" fillId="0" borderId="1" xfId="2" applyFont="1" applyBorder="1" applyAlignment="1" applyProtection="1"/>
    <xf numFmtId="0" fontId="17" fillId="0" borderId="1" xfId="2" applyFont="1" applyBorder="1" applyAlignment="1"/>
    <xf numFmtId="0" fontId="40" fillId="0" borderId="6" xfId="2" applyFont="1" applyBorder="1" applyAlignment="1" applyProtection="1">
      <alignment vertical="justify"/>
    </xf>
    <xf numFmtId="0" fontId="39" fillId="0" borderId="0" xfId="2" applyFont="1" applyAlignment="1" applyProtection="1">
      <alignment vertical="justify"/>
    </xf>
    <xf numFmtId="0" fontId="35" fillId="0" borderId="0" xfId="2" applyFont="1" applyAlignment="1"/>
    <xf numFmtId="0" fontId="35" fillId="0" borderId="6" xfId="2" applyFont="1" applyBorder="1" applyAlignment="1" applyProtection="1">
      <alignment horizontal="left" wrapText="1"/>
    </xf>
    <xf numFmtId="0" fontId="14" fillId="0" borderId="0" xfId="2" applyFont="1" applyBorder="1" applyAlignment="1">
      <alignment horizontal="left"/>
    </xf>
    <xf numFmtId="0" fontId="14" fillId="0" borderId="17" xfId="2" applyFont="1" applyBorder="1" applyAlignment="1" applyProtection="1">
      <alignment horizontal="left"/>
      <protection locked="0"/>
    </xf>
    <xf numFmtId="0" fontId="17" fillId="0" borderId="17" xfId="2" applyFont="1" applyBorder="1" applyAlignment="1" applyProtection="1">
      <alignment horizontal="left"/>
      <protection locked="0"/>
    </xf>
    <xf numFmtId="0" fontId="14" fillId="0" borderId="11" xfId="2" applyFont="1" applyBorder="1" applyAlignment="1" applyProtection="1">
      <alignment horizontal="left"/>
      <protection locked="0"/>
    </xf>
    <xf numFmtId="0" fontId="17" fillId="0" borderId="11" xfId="2" applyFont="1" applyBorder="1" applyAlignment="1" applyProtection="1">
      <alignment horizontal="left"/>
      <protection locked="0"/>
    </xf>
    <xf numFmtId="0" fontId="17" fillId="0" borderId="11" xfId="2" applyFont="1" applyBorder="1" applyAlignment="1" applyProtection="1">
      <alignment horizontal="left"/>
    </xf>
    <xf numFmtId="0" fontId="17" fillId="0" borderId="6" xfId="2" applyFont="1" applyBorder="1" applyAlignment="1" applyProtection="1">
      <alignment horizontal="center"/>
    </xf>
    <xf numFmtId="0" fontId="20" fillId="0" borderId="3" xfId="0" applyFont="1" applyBorder="1" applyAlignment="1" applyProtection="1">
      <alignment horizontal="center" vertical="center"/>
    </xf>
    <xf numFmtId="0" fontId="20" fillId="0" borderId="10" xfId="0" applyFont="1" applyBorder="1" applyAlignment="1" applyProtection="1">
      <alignment vertical="center"/>
    </xf>
    <xf numFmtId="0" fontId="20" fillId="0" borderId="10" xfId="0" applyFont="1" applyBorder="1" applyAlignment="1" applyProtection="1">
      <alignment horizontal="center" vertical="center"/>
    </xf>
    <xf numFmtId="0" fontId="45" fillId="0" borderId="7" xfId="2" applyFont="1" applyBorder="1" applyAlignment="1" applyProtection="1"/>
    <xf numFmtId="0" fontId="38" fillId="0" borderId="10" xfId="2" applyFont="1" applyBorder="1" applyAlignment="1" applyProtection="1">
      <alignment vertical="justify"/>
    </xf>
    <xf numFmtId="0" fontId="18" fillId="0" borderId="0" xfId="0" applyFont="1" applyAlignment="1">
      <alignment horizontal="left" vertical="top"/>
    </xf>
    <xf numFmtId="0" fontId="23" fillId="0" borderId="0" xfId="0" applyFont="1" applyAlignment="1">
      <alignment horizontal="center"/>
    </xf>
    <xf numFmtId="0" fontId="18" fillId="0" borderId="0" xfId="0" applyFont="1" applyAlignment="1">
      <alignment vertical="top" wrapText="1"/>
    </xf>
    <xf numFmtId="0" fontId="44" fillId="0" borderId="6" xfId="4" applyFont="1" applyBorder="1" applyAlignment="1" applyProtection="1">
      <alignment horizontal="center"/>
    </xf>
    <xf numFmtId="0" fontId="51" fillId="0" borderId="19" xfId="4" applyFont="1" applyBorder="1" applyAlignment="1" applyProtection="1">
      <alignment wrapText="1"/>
    </xf>
    <xf numFmtId="0" fontId="51" fillId="0" borderId="18" xfId="4" applyFont="1" applyBorder="1" applyAlignment="1" applyProtection="1">
      <alignment wrapText="1"/>
    </xf>
    <xf numFmtId="0" fontId="55" fillId="0" borderId="18" xfId="4" applyFont="1" applyBorder="1" applyAlignment="1" applyProtection="1">
      <alignment horizontal="left" vertical="top" wrapText="1"/>
      <protection locked="0"/>
    </xf>
    <xf numFmtId="0" fontId="55" fillId="0" borderId="20" xfId="4" applyFont="1" applyBorder="1" applyAlignment="1" applyProtection="1">
      <alignment horizontal="left" vertical="top" wrapText="1"/>
      <protection locked="0"/>
    </xf>
    <xf numFmtId="0" fontId="55" fillId="0" borderId="0" xfId="4" applyFont="1" applyBorder="1" applyAlignment="1" applyProtection="1">
      <alignment horizontal="left" vertical="top" wrapText="1"/>
      <protection locked="0"/>
    </xf>
    <xf numFmtId="0" fontId="55" fillId="0" borderId="16" xfId="4" applyFont="1" applyBorder="1" applyAlignment="1" applyProtection="1">
      <alignment horizontal="left" vertical="top" wrapText="1"/>
      <protection locked="0"/>
    </xf>
    <xf numFmtId="0" fontId="18" fillId="0" borderId="5" xfId="4" applyFont="1" applyBorder="1" applyProtection="1"/>
    <xf numFmtId="0" fontId="18" fillId="0" borderId="0" xfId="4" applyFont="1" applyBorder="1" applyProtection="1"/>
    <xf numFmtId="0" fontId="31" fillId="0" borderId="13" xfId="4" applyFont="1" applyBorder="1" applyAlignment="1" applyProtection="1"/>
    <xf numFmtId="0" fontId="31" fillId="0" borderId="11" xfId="4" applyFont="1" applyBorder="1" applyAlignment="1" applyProtection="1"/>
    <xf numFmtId="0" fontId="31" fillId="0" borderId="12" xfId="4" applyFont="1" applyBorder="1" applyAlignment="1" applyProtection="1"/>
    <xf numFmtId="0" fontId="51" fillId="0" borderId="3" xfId="4" applyFont="1" applyBorder="1" applyProtection="1"/>
    <xf numFmtId="0" fontId="18" fillId="0" borderId="6" xfId="4" applyFont="1" applyBorder="1" applyProtection="1"/>
    <xf numFmtId="0" fontId="18" fillId="0" borderId="10" xfId="4" applyFont="1" applyBorder="1" applyProtection="1"/>
    <xf numFmtId="0" fontId="44" fillId="0" borderId="5" xfId="4" applyFont="1" applyBorder="1" applyAlignment="1" applyProtection="1">
      <alignment horizontal="left" vertical="top" wrapText="1"/>
      <protection locked="0"/>
    </xf>
    <xf numFmtId="0" fontId="44" fillId="0" borderId="0" xfId="4" applyFont="1" applyAlignment="1" applyProtection="1">
      <alignment horizontal="left" vertical="top" wrapText="1"/>
      <protection locked="0"/>
    </xf>
    <xf numFmtId="0" fontId="44" fillId="0" borderId="16" xfId="4" applyFont="1" applyBorder="1" applyAlignment="1" applyProtection="1">
      <alignment horizontal="left" vertical="top" wrapText="1"/>
      <protection locked="0"/>
    </xf>
    <xf numFmtId="0" fontId="32" fillId="0" borderId="5" xfId="4" applyFont="1" applyBorder="1" applyAlignment="1" applyProtection="1">
      <alignment horizontal="left" vertical="top" wrapText="1"/>
      <protection locked="0"/>
    </xf>
    <xf numFmtId="0" fontId="32" fillId="0" borderId="0" xfId="4" applyFont="1" applyAlignment="1" applyProtection="1">
      <alignment horizontal="left" vertical="top" wrapText="1"/>
      <protection locked="0"/>
    </xf>
    <xf numFmtId="0" fontId="32" fillId="0" borderId="16" xfId="4" applyFont="1" applyBorder="1" applyAlignment="1" applyProtection="1">
      <alignment horizontal="left" vertical="top" wrapText="1"/>
      <protection locked="0"/>
    </xf>
    <xf numFmtId="0" fontId="32" fillId="0" borderId="0" xfId="4" applyFont="1" applyBorder="1" applyAlignment="1" applyProtection="1">
      <alignment horizontal="left" vertical="top" wrapText="1"/>
      <protection locked="0"/>
    </xf>
    <xf numFmtId="0" fontId="32" fillId="0" borderId="13" xfId="4" applyFont="1" applyBorder="1" applyAlignment="1" applyProtection="1">
      <alignment horizontal="left" vertical="top" wrapText="1"/>
      <protection locked="0"/>
    </xf>
    <xf numFmtId="0" fontId="32" fillId="0" borderId="11" xfId="4" applyFont="1" applyBorder="1" applyAlignment="1" applyProtection="1">
      <alignment horizontal="left" vertical="top" wrapText="1"/>
      <protection locked="0"/>
    </xf>
    <xf numFmtId="0" fontId="32" fillId="0" borderId="12" xfId="4" applyFont="1" applyBorder="1" applyAlignment="1" applyProtection="1">
      <alignment horizontal="left" vertical="top" wrapText="1"/>
      <protection locked="0"/>
    </xf>
    <xf numFmtId="0" fontId="52" fillId="2" borderId="13" xfId="4" applyFont="1" applyFill="1" applyBorder="1" applyAlignment="1">
      <alignment horizontal="center"/>
    </xf>
    <xf numFmtId="0" fontId="52" fillId="2" borderId="11" xfId="4" applyFont="1" applyFill="1" applyBorder="1" applyAlignment="1">
      <alignment horizontal="center"/>
    </xf>
    <xf numFmtId="0" fontId="52" fillId="2" borderId="12" xfId="4" applyFont="1" applyFill="1" applyBorder="1" applyAlignment="1">
      <alignment horizontal="center"/>
    </xf>
    <xf numFmtId="0" fontId="18" fillId="0" borderId="13" xfId="4" applyFont="1" applyBorder="1"/>
    <xf numFmtId="0" fontId="18" fillId="0" borderId="11" xfId="4" applyFont="1" applyBorder="1"/>
    <xf numFmtId="0" fontId="18" fillId="0" borderId="12" xfId="4" applyFont="1" applyBorder="1"/>
    <xf numFmtId="0" fontId="32" fillId="0" borderId="6" xfId="4" applyFont="1" applyBorder="1" applyAlignment="1" applyProtection="1">
      <alignment horizontal="left" vertical="top" wrapText="1"/>
    </xf>
    <xf numFmtId="0" fontId="32" fillId="0" borderId="10" xfId="4" applyFont="1" applyBorder="1" applyAlignment="1" applyProtection="1">
      <alignment horizontal="left" vertical="top" wrapText="1"/>
    </xf>
    <xf numFmtId="0" fontId="32" fillId="0" borderId="11" xfId="4" applyFont="1" applyBorder="1" applyAlignment="1" applyProtection="1">
      <alignment horizontal="left" vertical="top" wrapText="1"/>
    </xf>
    <xf numFmtId="0" fontId="32" fillId="0" borderId="12" xfId="4" applyFont="1" applyBorder="1" applyAlignment="1" applyProtection="1">
      <alignment horizontal="left" vertical="top" wrapText="1"/>
    </xf>
    <xf numFmtId="166" fontId="32" fillId="0" borderId="6" xfId="4" applyNumberFormat="1" applyFont="1" applyBorder="1" applyAlignment="1" applyProtection="1">
      <alignment horizontal="left" vertical="top" wrapText="1"/>
    </xf>
    <xf numFmtId="166" fontId="32" fillId="0" borderId="10" xfId="4" applyNumberFormat="1" applyFont="1" applyBorder="1" applyAlignment="1" applyProtection="1">
      <alignment horizontal="left" vertical="top" wrapText="1"/>
    </xf>
    <xf numFmtId="166" fontId="32" fillId="0" borderId="11" xfId="4" applyNumberFormat="1" applyFont="1" applyBorder="1" applyAlignment="1" applyProtection="1">
      <alignment horizontal="left" vertical="top" wrapText="1"/>
    </xf>
    <xf numFmtId="166" fontId="32" fillId="0" borderId="12" xfId="4" applyNumberFormat="1" applyFont="1" applyBorder="1" applyAlignment="1" applyProtection="1">
      <alignment horizontal="left" vertical="top" wrapText="1"/>
    </xf>
    <xf numFmtId="0" fontId="51" fillId="0" borderId="3" xfId="4" applyFont="1" applyBorder="1"/>
    <xf numFmtId="0" fontId="51" fillId="0" borderId="6" xfId="4" applyFont="1" applyBorder="1"/>
    <xf numFmtId="0" fontId="51" fillId="0" borderId="10" xfId="4" applyFont="1" applyBorder="1"/>
    <xf numFmtId="0" fontId="32" fillId="0" borderId="17" xfId="4" applyFont="1" applyBorder="1" applyAlignment="1" applyProtection="1">
      <alignment horizontal="left" wrapText="1"/>
      <protection locked="0"/>
    </xf>
    <xf numFmtId="0" fontId="32" fillId="0" borderId="4" xfId="4" applyFont="1" applyBorder="1" applyAlignment="1" applyProtection="1">
      <alignment horizontal="left" wrapText="1"/>
      <protection locked="0"/>
    </xf>
    <xf numFmtId="0" fontId="51" fillId="2" borderId="5" xfId="4" applyFont="1" applyFill="1" applyBorder="1" applyAlignment="1">
      <alignment horizontal="center" vertical="top"/>
    </xf>
    <xf numFmtId="0" fontId="51" fillId="2" borderId="0" xfId="4" applyFont="1" applyFill="1" applyBorder="1" applyAlignment="1">
      <alignment horizontal="center" vertical="top"/>
    </xf>
    <xf numFmtId="0" fontId="51" fillId="2" borderId="16" xfId="4" applyFont="1" applyFill="1" applyBorder="1" applyAlignment="1">
      <alignment horizontal="center" vertical="top"/>
    </xf>
    <xf numFmtId="0" fontId="23" fillId="0" borderId="0" xfId="4" applyFont="1" applyAlignment="1">
      <alignment horizontal="center" wrapText="1"/>
    </xf>
    <xf numFmtId="0" fontId="51" fillId="2" borderId="3" xfId="4" applyFont="1" applyFill="1" applyBorder="1" applyAlignment="1">
      <alignment horizontal="center"/>
    </xf>
    <xf numFmtId="0" fontId="51" fillId="2" borderId="6" xfId="4" applyFont="1" applyFill="1" applyBorder="1" applyAlignment="1">
      <alignment horizontal="center"/>
    </xf>
    <xf numFmtId="0" fontId="51" fillId="2" borderId="10" xfId="4" applyFont="1" applyFill="1" applyBorder="1" applyAlignment="1">
      <alignment horizontal="center"/>
    </xf>
    <xf numFmtId="0" fontId="16" fillId="0" borderId="9" xfId="0" applyFont="1" applyBorder="1" applyAlignment="1" applyProtection="1">
      <alignment horizontal="center" vertical="justify"/>
    </xf>
    <xf numFmtId="0" fontId="16" fillId="0" borderId="21" xfId="0" applyFont="1" applyBorder="1" applyAlignment="1" applyProtection="1">
      <alignment horizontal="center" vertical="justify"/>
    </xf>
    <xf numFmtId="0" fontId="21" fillId="0" borderId="21" xfId="0" applyFont="1" applyBorder="1" applyAlignment="1" applyProtection="1"/>
    <xf numFmtId="0" fontId="16" fillId="0" borderId="3" xfId="0" applyFont="1" applyBorder="1" applyAlignment="1" applyProtection="1"/>
    <xf numFmtId="0" fontId="16" fillId="0" borderId="6" xfId="0" applyFont="1" applyBorder="1" applyAlignment="1" applyProtection="1"/>
    <xf numFmtId="0" fontId="16" fillId="0" borderId="10" xfId="0" applyFont="1" applyBorder="1" applyAlignment="1" applyProtection="1"/>
    <xf numFmtId="0" fontId="16" fillId="4" borderId="3" xfId="0"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6" fillId="0" borderId="9"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50" fillId="0" borderId="0" xfId="0" applyFont="1" applyAlignment="1" applyProtection="1">
      <alignment horizontal="center"/>
    </xf>
    <xf numFmtId="0" fontId="57" fillId="0" borderId="0" xfId="0" applyFont="1" applyAlignment="1" applyProtection="1">
      <alignment horizontal="center"/>
    </xf>
    <xf numFmtId="0" fontId="26" fillId="0" borderId="0" xfId="0" applyFont="1" applyAlignment="1" applyProtection="1">
      <alignment horizontal="center" vertical="center"/>
    </xf>
    <xf numFmtId="0" fontId="16" fillId="4" borderId="2" xfId="0" applyFont="1" applyFill="1" applyBorder="1" applyAlignment="1" applyProtection="1">
      <alignment horizontal="center" vertical="center"/>
    </xf>
    <xf numFmtId="0" fontId="16" fillId="4" borderId="17"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0" borderId="14" xfId="0" applyFont="1" applyBorder="1" applyAlignment="1" applyProtection="1">
      <alignment horizontal="center" vertical="justify"/>
    </xf>
    <xf numFmtId="0" fontId="18" fillId="0" borderId="6" xfId="0" applyFont="1" applyBorder="1"/>
    <xf numFmtId="0" fontId="18" fillId="0" borderId="10" xfId="0" applyFont="1" applyBorder="1"/>
    <xf numFmtId="0" fontId="16" fillId="4" borderId="21" xfId="0" applyFont="1" applyFill="1" applyBorder="1" applyAlignment="1" applyProtection="1">
      <alignment horizontal="center" vertical="center"/>
    </xf>
    <xf numFmtId="0" fontId="16" fillId="4" borderId="14" xfId="0" applyFont="1" applyFill="1" applyBorder="1" applyAlignment="1" applyProtection="1">
      <alignment horizontal="center" vertical="center"/>
    </xf>
    <xf numFmtId="0" fontId="16" fillId="0" borderId="14" xfId="0" applyFont="1" applyBorder="1" applyAlignment="1" applyProtection="1">
      <alignment horizontal="center" vertical="center"/>
      <protection locked="0"/>
    </xf>
    <xf numFmtId="0" fontId="17" fillId="4" borderId="9" xfId="0" applyFont="1" applyFill="1" applyBorder="1" applyAlignment="1" applyProtection="1"/>
    <xf numFmtId="0" fontId="17" fillId="4" borderId="21" xfId="0" applyFont="1" applyFill="1" applyBorder="1" applyAlignment="1" applyProtection="1"/>
    <xf numFmtId="0" fontId="17" fillId="4" borderId="14" xfId="0" applyFont="1" applyFill="1" applyBorder="1" applyAlignment="1" applyProtection="1"/>
    <xf numFmtId="0" fontId="16" fillId="0" borderId="9"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0" xfId="0" applyFont="1" applyAlignment="1" applyProtection="1">
      <alignment horizontal="center" vertical="center"/>
    </xf>
    <xf numFmtId="0" fontId="17" fillId="4" borderId="9" xfId="0" applyFont="1" applyFill="1" applyBorder="1" applyAlignment="1" applyProtection="1">
      <alignment horizontal="center"/>
    </xf>
    <xf numFmtId="0" fontId="17" fillId="4" borderId="21" xfId="0" applyFont="1" applyFill="1" applyBorder="1" applyAlignment="1" applyProtection="1">
      <alignment horizontal="center"/>
    </xf>
    <xf numFmtId="0" fontId="16" fillId="0" borderId="5" xfId="0" applyFont="1" applyBorder="1" applyAlignment="1" applyProtection="1"/>
    <xf numFmtId="0" fontId="16" fillId="0" borderId="0" xfId="0" applyFont="1" applyAlignment="1" applyProtection="1"/>
    <xf numFmtId="0" fontId="16" fillId="0" borderId="16" xfId="0" applyFont="1" applyBorder="1" applyAlignment="1" applyProtection="1"/>
    <xf numFmtId="0" fontId="21" fillId="0" borderId="11" xfId="0" applyFont="1" applyBorder="1" applyAlignment="1" applyProtection="1">
      <alignment horizontal="center"/>
      <protection locked="0"/>
    </xf>
    <xf numFmtId="0" fontId="21" fillId="0" borderId="12" xfId="0" applyFont="1" applyBorder="1" applyAlignment="1" applyProtection="1">
      <alignment horizontal="center"/>
      <protection locked="0"/>
    </xf>
    <xf numFmtId="0" fontId="18" fillId="0" borderId="0" xfId="0" applyFont="1"/>
    <xf numFmtId="0" fontId="18" fillId="0" borderId="16" xfId="0" applyFont="1" applyBorder="1"/>
    <xf numFmtId="0" fontId="16" fillId="0" borderId="13" xfId="0" applyFont="1" applyBorder="1" applyAlignment="1" applyProtection="1"/>
    <xf numFmtId="0" fontId="18" fillId="0" borderId="11" xfId="0" applyFont="1" applyBorder="1"/>
    <xf numFmtId="0" fontId="18" fillId="0" borderId="12" xfId="0" applyFont="1" applyBorder="1"/>
    <xf numFmtId="0" fontId="13" fillId="0" borderId="17" xfId="0" applyFont="1" applyBorder="1" applyAlignment="1" applyProtection="1">
      <alignment horizontal="center" vertical="center"/>
    </xf>
    <xf numFmtId="0" fontId="16" fillId="4" borderId="2" xfId="0" applyFont="1" applyFill="1" applyBorder="1" applyAlignment="1" applyProtection="1">
      <alignment horizontal="center"/>
    </xf>
    <xf numFmtId="0" fontId="16" fillId="4" borderId="6" xfId="0" applyFont="1" applyFill="1" applyBorder="1" applyAlignment="1" applyProtection="1">
      <alignment horizontal="center"/>
    </xf>
    <xf numFmtId="0" fontId="16" fillId="4" borderId="10" xfId="0" applyFont="1" applyFill="1" applyBorder="1" applyAlignment="1" applyProtection="1">
      <alignment horizontal="center"/>
    </xf>
    <xf numFmtId="0" fontId="16" fillId="0" borderId="9" xfId="0" applyFont="1" applyBorder="1" applyAlignment="1" applyProtection="1">
      <alignment horizontal="center" vertical="top"/>
    </xf>
    <xf numFmtId="0" fontId="16" fillId="0" borderId="14" xfId="0" applyFont="1" applyBorder="1" applyAlignment="1" applyProtection="1">
      <alignment horizontal="center" vertical="top"/>
    </xf>
    <xf numFmtId="0" fontId="16" fillId="0" borderId="3" xfId="0" applyFont="1" applyBorder="1" applyAlignment="1" applyProtection="1">
      <alignment horizontal="left"/>
    </xf>
    <xf numFmtId="0" fontId="16" fillId="0" borderId="6" xfId="0" applyFont="1" applyBorder="1" applyAlignment="1" applyProtection="1">
      <alignment horizontal="left"/>
    </xf>
    <xf numFmtId="0" fontId="16" fillId="0" borderId="10" xfId="0" applyFont="1" applyBorder="1" applyAlignment="1" applyProtection="1">
      <alignment horizontal="left"/>
    </xf>
    <xf numFmtId="0" fontId="16" fillId="0" borderId="10" xfId="0" applyFont="1" applyBorder="1" applyAlignment="1" applyProtection="1">
      <alignment horizontal="center" vertical="center"/>
    </xf>
    <xf numFmtId="0" fontId="16" fillId="0" borderId="12" xfId="0" applyFont="1" applyBorder="1" applyAlignment="1" applyProtection="1">
      <alignment horizontal="center" vertical="center"/>
    </xf>
    <xf numFmtId="0" fontId="13" fillId="0" borderId="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3" fillId="4" borderId="9" xfId="0" applyFont="1" applyFill="1" applyBorder="1" applyAlignment="1" applyProtection="1">
      <alignment horizontal="center" vertical="top"/>
    </xf>
    <xf numFmtId="0" fontId="13" fillId="4" borderId="14" xfId="0" applyFont="1" applyFill="1" applyBorder="1" applyAlignment="1" applyProtection="1">
      <alignment horizontal="center" vertical="top"/>
    </xf>
    <xf numFmtId="0" fontId="16" fillId="0" borderId="13" xfId="0" applyFont="1" applyBorder="1" applyAlignment="1" applyProtection="1">
      <alignment horizontal="left"/>
    </xf>
    <xf numFmtId="0" fontId="16" fillId="0" borderId="11" xfId="0" applyFont="1" applyBorder="1" applyAlignment="1" applyProtection="1">
      <alignment horizontal="left"/>
    </xf>
    <xf numFmtId="0" fontId="16" fillId="0" borderId="12" xfId="0" applyFont="1" applyBorder="1" applyAlignment="1" applyProtection="1">
      <alignment horizontal="left"/>
    </xf>
    <xf numFmtId="0" fontId="16" fillId="0" borderId="1" xfId="0" applyFont="1" applyBorder="1" applyAlignment="1" applyProtection="1">
      <alignment horizontal="center" vertical="center"/>
    </xf>
    <xf numFmtId="0" fontId="16" fillId="0" borderId="13" xfId="0" applyFont="1" applyBorder="1" applyAlignment="1" applyProtection="1">
      <alignment horizontal="left" vertical="top"/>
    </xf>
    <xf numFmtId="0" fontId="16" fillId="0" borderId="11" xfId="0" applyFont="1" applyBorder="1" applyAlignment="1" applyProtection="1">
      <alignment horizontal="left" vertical="top"/>
    </xf>
    <xf numFmtId="0" fontId="16" fillId="0" borderId="12" xfId="0" applyFont="1" applyBorder="1" applyAlignment="1" applyProtection="1">
      <alignment horizontal="left" vertical="top"/>
    </xf>
    <xf numFmtId="0" fontId="13" fillId="0" borderId="6" xfId="0" applyFont="1" applyBorder="1" applyAlignment="1" applyProtection="1">
      <alignment horizontal="center" vertical="center"/>
    </xf>
    <xf numFmtId="0" fontId="13" fillId="0" borderId="9"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protection locked="0"/>
    </xf>
    <xf numFmtId="0" fontId="16" fillId="0" borderId="5" xfId="0" applyFont="1" applyBorder="1" applyAlignment="1" applyProtection="1">
      <alignment horizontal="left"/>
    </xf>
    <xf numFmtId="0" fontId="16" fillId="0" borderId="0" xfId="0" applyFont="1" applyBorder="1" applyAlignment="1" applyProtection="1">
      <alignment horizontal="left"/>
    </xf>
    <xf numFmtId="0" fontId="16" fillId="0" borderId="16" xfId="0" applyFont="1" applyBorder="1" applyAlignment="1" applyProtection="1">
      <alignment horizontal="left"/>
    </xf>
    <xf numFmtId="0" fontId="13" fillId="0" borderId="1" xfId="0" applyFont="1" applyBorder="1" applyAlignment="1" applyProtection="1">
      <alignment horizontal="center" vertical="center"/>
      <protection locked="0"/>
    </xf>
    <xf numFmtId="0" fontId="16" fillId="4" borderId="17" xfId="0" applyFont="1" applyFill="1" applyBorder="1" applyAlignment="1" applyProtection="1">
      <alignment horizontal="center"/>
    </xf>
    <xf numFmtId="0" fontId="16" fillId="4" borderId="4" xfId="0" applyFont="1" applyFill="1" applyBorder="1" applyAlignment="1" applyProtection="1">
      <alignment horizontal="center"/>
    </xf>
    <xf numFmtId="0" fontId="16" fillId="0" borderId="2" xfId="0" applyFont="1" applyBorder="1" applyAlignment="1" applyProtection="1"/>
    <xf numFmtId="0" fontId="16" fillId="0" borderId="17" xfId="0" applyFont="1" applyBorder="1" applyAlignment="1" applyProtection="1"/>
    <xf numFmtId="0" fontId="16" fillId="0" borderId="4" xfId="0" applyFont="1" applyBorder="1" applyAlignment="1" applyProtection="1"/>
    <xf numFmtId="0" fontId="21" fillId="0" borderId="14" xfId="0" applyFont="1" applyBorder="1" applyAlignment="1" applyProtection="1">
      <alignment horizontal="center" vertical="justify"/>
    </xf>
    <xf numFmtId="0" fontId="17" fillId="4" borderId="3" xfId="0" applyFont="1" applyFill="1" applyBorder="1" applyAlignment="1" applyProtection="1"/>
    <xf numFmtId="0" fontId="17" fillId="4" borderId="5" xfId="0" applyFont="1" applyFill="1" applyBorder="1" applyAlignment="1" applyProtection="1"/>
    <xf numFmtId="0" fontId="17" fillId="4" borderId="13" xfId="0" applyFont="1" applyFill="1" applyBorder="1" applyAlignment="1" applyProtection="1"/>
    <xf numFmtId="0" fontId="16" fillId="0" borderId="0" xfId="0" applyFont="1" applyBorder="1" applyAlignment="1" applyProtection="1"/>
    <xf numFmtId="0" fontId="16" fillId="0" borderId="11" xfId="0" applyFont="1" applyBorder="1" applyAlignment="1" applyProtection="1"/>
    <xf numFmtId="0" fontId="16" fillId="0" borderId="12" xfId="0" applyFont="1" applyBorder="1" applyAlignment="1" applyProtection="1"/>
    <xf numFmtId="0" fontId="16" fillId="4" borderId="9" xfId="0" applyFont="1" applyFill="1" applyBorder="1" applyAlignment="1" applyProtection="1">
      <alignment horizontal="center" vertical="center"/>
    </xf>
    <xf numFmtId="0" fontId="21" fillId="0" borderId="6" xfId="0" applyFont="1" applyBorder="1" applyAlignment="1" applyProtection="1"/>
    <xf numFmtId="0" fontId="21" fillId="0" borderId="10" xfId="0" applyFont="1" applyBorder="1" applyAlignment="1" applyProtection="1"/>
    <xf numFmtId="0" fontId="21" fillId="0" borderId="11" xfId="0" applyFont="1" applyBorder="1" applyAlignment="1" applyProtection="1"/>
    <xf numFmtId="0" fontId="21" fillId="0" borderId="12" xfId="0" applyFont="1" applyBorder="1" applyAlignment="1" applyProtection="1"/>
    <xf numFmtId="0" fontId="21" fillId="0" borderId="21" xfId="0" applyFont="1" applyBorder="1" applyAlignment="1" applyProtection="1">
      <alignment horizontal="center" vertical="justify"/>
    </xf>
    <xf numFmtId="0" fontId="16" fillId="0" borderId="1" xfId="0" applyFont="1" applyBorder="1" applyAlignment="1" applyProtection="1">
      <alignment horizontal="center" vertical="justify"/>
    </xf>
    <xf numFmtId="0" fontId="16" fillId="0" borderId="1" xfId="0" applyFont="1" applyBorder="1" applyAlignment="1" applyProtection="1">
      <alignment horizontal="center" vertical="center"/>
      <protection locked="0"/>
    </xf>
    <xf numFmtId="0" fontId="21" fillId="4" borderId="9" xfId="0" applyFont="1" applyFill="1" applyBorder="1" applyAlignment="1" applyProtection="1"/>
    <xf numFmtId="0" fontId="21" fillId="4" borderId="21" xfId="0" applyFont="1" applyFill="1" applyBorder="1" applyAlignment="1" applyProtection="1"/>
    <xf numFmtId="0" fontId="21" fillId="4" borderId="14" xfId="0" applyFont="1" applyFill="1" applyBorder="1" applyAlignment="1" applyProtection="1"/>
    <xf numFmtId="0" fontId="16" fillId="0" borderId="9" xfId="0" applyFont="1" applyBorder="1" applyAlignment="1" applyProtection="1">
      <alignment vertical="justify"/>
    </xf>
    <xf numFmtId="0" fontId="16" fillId="0" borderId="21" xfId="0" applyFont="1" applyBorder="1" applyAlignment="1" applyProtection="1">
      <alignment vertical="justify"/>
    </xf>
    <xf numFmtId="0" fontId="16" fillId="0" borderId="14" xfId="0" applyFont="1" applyBorder="1" applyAlignment="1" applyProtection="1">
      <alignment vertical="justify"/>
    </xf>
    <xf numFmtId="0" fontId="20" fillId="0" borderId="3"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7" fillId="0" borderId="6" xfId="0" applyFont="1" applyBorder="1" applyAlignment="1" applyProtection="1"/>
    <xf numFmtId="0" fontId="13" fillId="4" borderId="3" xfId="0" applyFont="1" applyFill="1" applyBorder="1" applyAlignment="1" applyProtection="1">
      <alignment vertical="justify"/>
    </xf>
    <xf numFmtId="0" fontId="13" fillId="4" borderId="6" xfId="0" applyFont="1" applyFill="1" applyBorder="1" applyAlignment="1" applyProtection="1">
      <alignment vertical="justify"/>
    </xf>
    <xf numFmtId="0" fontId="20" fillId="4" borderId="6" xfId="0" applyFont="1" applyFill="1" applyBorder="1" applyAlignment="1" applyProtection="1"/>
    <xf numFmtId="0" fontId="20" fillId="4" borderId="10" xfId="0" applyFont="1" applyFill="1" applyBorder="1" applyAlignment="1" applyProtection="1"/>
    <xf numFmtId="0" fontId="21" fillId="0" borderId="14" xfId="0" applyFont="1" applyBorder="1" applyAlignment="1" applyProtection="1"/>
    <xf numFmtId="0" fontId="21" fillId="0" borderId="0" xfId="0" applyFont="1" applyAlignment="1" applyProtection="1"/>
    <xf numFmtId="0" fontId="21" fillId="0" borderId="16" xfId="0" applyFont="1" applyBorder="1" applyAlignment="1" applyProtection="1"/>
    <xf numFmtId="0" fontId="21" fillId="0" borderId="21" xfId="0" applyFont="1" applyBorder="1" applyAlignment="1" applyProtection="1">
      <alignment vertical="justify"/>
    </xf>
    <xf numFmtId="0" fontId="21" fillId="0" borderId="14" xfId="0" applyFont="1" applyBorder="1" applyAlignment="1" applyProtection="1">
      <alignment vertical="justify"/>
    </xf>
    <xf numFmtId="0" fontId="17" fillId="0" borderId="11" xfId="0" applyFont="1" applyBorder="1" applyAlignment="1" applyProtection="1"/>
    <xf numFmtId="0" fontId="17" fillId="0" borderId="3" xfId="0" applyFont="1" applyBorder="1" applyAlignment="1" applyProtection="1">
      <alignment vertical="top" wrapText="1"/>
    </xf>
    <xf numFmtId="0" fontId="17" fillId="0" borderId="6" xfId="0" applyFont="1" applyBorder="1" applyAlignment="1" applyProtection="1">
      <alignment vertical="top" wrapText="1"/>
    </xf>
    <xf numFmtId="0" fontId="17" fillId="0" borderId="10" xfId="0" applyFont="1" applyBorder="1" applyAlignment="1" applyProtection="1">
      <alignment vertical="top" wrapText="1"/>
    </xf>
    <xf numFmtId="0" fontId="17" fillId="0" borderId="5" xfId="0" applyFont="1" applyBorder="1" applyAlignment="1" applyProtection="1">
      <alignment vertical="top" wrapText="1"/>
    </xf>
    <xf numFmtId="0" fontId="17" fillId="0" borderId="0" xfId="0" applyFont="1" applyBorder="1" applyAlignment="1" applyProtection="1">
      <alignment vertical="top" wrapText="1"/>
    </xf>
    <xf numFmtId="0" fontId="17" fillId="0" borderId="16" xfId="0" applyFont="1" applyBorder="1" applyAlignment="1" applyProtection="1">
      <alignment vertical="top" wrapText="1"/>
    </xf>
    <xf numFmtId="0" fontId="17" fillId="0" borderId="13" xfId="0" applyFont="1" applyBorder="1" applyAlignment="1" applyProtection="1">
      <alignment vertical="top" wrapText="1"/>
    </xf>
    <xf numFmtId="0" fontId="17" fillId="0" borderId="11" xfId="0" applyFont="1" applyBorder="1" applyAlignment="1" applyProtection="1">
      <alignment vertical="top" wrapText="1"/>
    </xf>
    <xf numFmtId="0" fontId="17" fillId="0" borderId="12" xfId="0" applyFont="1" applyBorder="1" applyAlignment="1" applyProtection="1">
      <alignment vertical="top" wrapText="1"/>
    </xf>
    <xf numFmtId="0" fontId="13" fillId="0" borderId="0" xfId="0" applyFont="1" applyAlignment="1" applyProtection="1"/>
    <xf numFmtId="0" fontId="59" fillId="0" borderId="0" xfId="0" applyFont="1" applyAlignment="1" applyProtection="1">
      <alignment horizontal="left"/>
    </xf>
    <xf numFmtId="0" fontId="13" fillId="0" borderId="0" xfId="0" applyFont="1" applyBorder="1" applyProtection="1"/>
    <xf numFmtId="0" fontId="13" fillId="0" borderId="16" xfId="0" applyFont="1" applyBorder="1" applyProtection="1"/>
    <xf numFmtId="0" fontId="13" fillId="0" borderId="0" xfId="0" applyFont="1" applyAlignment="1"/>
    <xf numFmtId="0" fontId="13" fillId="0" borderId="0" xfId="0" applyFont="1" applyAlignment="1" applyProtection="1">
      <alignment horizontal="left"/>
    </xf>
    <xf numFmtId="0" fontId="13" fillId="0" borderId="0" xfId="0" applyFont="1" applyAlignment="1" applyProtection="1">
      <alignment horizontal="center" vertical="center"/>
    </xf>
    <xf numFmtId="0" fontId="18" fillId="0" borderId="0" xfId="0" applyFont="1" applyProtection="1"/>
    <xf numFmtId="0" fontId="59" fillId="0" borderId="0" xfId="0" applyFont="1" applyAlignment="1" applyProtection="1">
      <alignment horizontal="left" wrapText="1"/>
    </xf>
    <xf numFmtId="0" fontId="58" fillId="0" borderId="0" xfId="0" applyFont="1" applyBorder="1" applyAlignment="1" applyProtection="1">
      <alignment horizontal="center"/>
      <protection locked="0"/>
    </xf>
    <xf numFmtId="0" fontId="21" fillId="0" borderId="0" xfId="0" applyFont="1" applyAlignment="1" applyProtection="1">
      <alignment horizontal="left"/>
    </xf>
    <xf numFmtId="0" fontId="57" fillId="0" borderId="0" xfId="0" applyFont="1" applyAlignment="1" applyProtection="1"/>
    <xf numFmtId="0" fontId="26" fillId="0" borderId="11" xfId="0" applyFont="1" applyBorder="1" applyAlignment="1" applyProtection="1">
      <alignment horizontal="center" vertical="center"/>
    </xf>
    <xf numFmtId="49" fontId="16" fillId="0" borderId="9" xfId="0" applyNumberFormat="1" applyFont="1" applyBorder="1" applyAlignment="1" applyProtection="1">
      <alignment horizontal="center" vertical="justify"/>
    </xf>
    <xf numFmtId="0" fontId="16" fillId="0" borderId="9" xfId="0" applyFont="1" applyFill="1" applyBorder="1" applyAlignment="1" applyProtection="1">
      <alignment horizontal="center" vertical="center"/>
      <protection locked="0"/>
    </xf>
    <xf numFmtId="0" fontId="16" fillId="0" borderId="21" xfId="0"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14" xfId="0" applyFont="1" applyBorder="1" applyAlignment="1" applyProtection="1">
      <alignment horizontal="center" vertical="center"/>
    </xf>
    <xf numFmtId="0" fontId="36" fillId="0" borderId="0" xfId="0" applyFont="1" applyAlignment="1" applyProtection="1">
      <alignment horizontal="center" vertical="center"/>
    </xf>
    <xf numFmtId="0" fontId="21" fillId="0" borderId="14" xfId="0" applyFont="1" applyBorder="1" applyAlignment="1" applyProtection="1">
      <alignment horizontal="center" vertical="center"/>
      <protection locked="0"/>
    </xf>
    <xf numFmtId="49" fontId="16" fillId="0" borderId="21" xfId="0" applyNumberFormat="1" applyFont="1" applyBorder="1" applyAlignment="1" applyProtection="1">
      <alignment horizontal="center" vertical="justify"/>
    </xf>
    <xf numFmtId="0" fontId="16" fillId="0" borderId="3" xfId="0" applyFont="1" applyBorder="1" applyAlignment="1" applyProtection="1">
      <alignment horizontal="center" vertical="center"/>
    </xf>
    <xf numFmtId="0" fontId="16" fillId="0" borderId="5" xfId="0" applyFont="1" applyBorder="1" applyAlignment="1" applyProtection="1">
      <alignment horizontal="center" vertical="center"/>
    </xf>
    <xf numFmtId="0" fontId="21" fillId="0" borderId="0" xfId="0" applyFont="1" applyBorder="1" applyAlignment="1" applyProtection="1"/>
    <xf numFmtId="49" fontId="16" fillId="0" borderId="3" xfId="0" applyNumberFormat="1" applyFont="1" applyBorder="1" applyAlignment="1" applyProtection="1">
      <alignment horizontal="center" vertical="justify"/>
    </xf>
    <xf numFmtId="49" fontId="16" fillId="0" borderId="5" xfId="0" applyNumberFormat="1" applyFont="1" applyBorder="1" applyAlignment="1" applyProtection="1">
      <alignment horizontal="center" vertical="justify"/>
    </xf>
    <xf numFmtId="0" fontId="21" fillId="0" borderId="13" xfId="0" applyFont="1" applyBorder="1" applyAlignment="1" applyProtection="1">
      <alignment horizontal="center" vertical="justify"/>
    </xf>
    <xf numFmtId="49" fontId="16" fillId="0" borderId="14" xfId="0" applyNumberFormat="1" applyFont="1" applyBorder="1" applyAlignment="1" applyProtection="1">
      <alignment horizontal="center" vertical="justify"/>
    </xf>
    <xf numFmtId="0" fontId="16" fillId="0" borderId="13" xfId="0" applyFont="1" applyBorder="1" applyAlignment="1" applyProtection="1">
      <alignment vertical="center"/>
    </xf>
    <xf numFmtId="0" fontId="21" fillId="0" borderId="11" xfId="0" applyFont="1" applyBorder="1" applyAlignment="1" applyProtection="1">
      <alignment vertical="center"/>
    </xf>
    <xf numFmtId="0" fontId="21" fillId="0" borderId="12" xfId="0" applyFont="1" applyBorder="1" applyAlignment="1" applyProtection="1">
      <alignment vertical="center"/>
    </xf>
    <xf numFmtId="0" fontId="16" fillId="4" borderId="9"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0" borderId="16" xfId="0" applyFont="1" applyBorder="1" applyAlignment="1" applyProtection="1">
      <alignment horizontal="center" vertical="center"/>
    </xf>
    <xf numFmtId="49" fontId="36" fillId="0" borderId="9" xfId="0" applyNumberFormat="1" applyFont="1" applyBorder="1" applyAlignment="1" applyProtection="1">
      <alignment horizontal="center" vertical="justify"/>
    </xf>
    <xf numFmtId="0" fontId="17" fillId="0" borderId="21" xfId="0" applyFont="1" applyBorder="1" applyAlignment="1" applyProtection="1">
      <alignment horizontal="center" vertical="justify"/>
    </xf>
    <xf numFmtId="0" fontId="17" fillId="0" borderId="14" xfId="0" applyFont="1" applyBorder="1" applyAlignment="1" applyProtection="1">
      <alignment horizontal="center" vertical="justify"/>
    </xf>
    <xf numFmtId="0" fontId="17" fillId="0" borderId="21"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0" borderId="2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4" borderId="21" xfId="0" applyFont="1" applyFill="1" applyBorder="1" applyAlignment="1" applyProtection="1">
      <alignment horizontal="center" vertical="center"/>
    </xf>
    <xf numFmtId="0" fontId="21" fillId="4" borderId="14" xfId="0" applyFont="1" applyFill="1" applyBorder="1" applyAlignment="1" applyProtection="1">
      <alignment horizontal="center" vertical="center"/>
    </xf>
    <xf numFmtId="0" fontId="26" fillId="0" borderId="17" xfId="0" applyFont="1" applyBorder="1" applyAlignment="1" applyProtection="1">
      <alignment horizontal="center" vertical="center"/>
    </xf>
    <xf numFmtId="0" fontId="16" fillId="0" borderId="2" xfId="0" applyFont="1" applyBorder="1" applyAlignment="1" applyProtection="1">
      <alignment vertical="center"/>
    </xf>
    <xf numFmtId="0" fontId="21" fillId="0" borderId="17" xfId="0" applyFont="1" applyBorder="1" applyAlignment="1" applyProtection="1">
      <alignment vertical="center"/>
    </xf>
    <xf numFmtId="0" fontId="21" fillId="0" borderId="4" xfId="0" applyFont="1" applyBorder="1" applyAlignment="1" applyProtection="1">
      <alignment vertical="center"/>
    </xf>
    <xf numFmtId="0" fontId="21" fillId="0" borderId="6" xfId="0" applyFont="1" applyBorder="1" applyAlignment="1" applyProtection="1">
      <alignment horizontal="left"/>
    </xf>
    <xf numFmtId="0" fontId="21" fillId="0" borderId="10" xfId="0" applyFont="1" applyBorder="1" applyAlignment="1" applyProtection="1">
      <alignment horizontal="left"/>
    </xf>
    <xf numFmtId="0" fontId="16" fillId="0" borderId="9" xfId="0" applyNumberFormat="1" applyFont="1" applyBorder="1" applyAlignment="1" applyProtection="1">
      <alignment horizontal="center" vertical="center"/>
    </xf>
    <xf numFmtId="0" fontId="16" fillId="0" borderId="9" xfId="0" applyNumberFormat="1" applyFont="1" applyBorder="1" applyAlignment="1" applyProtection="1">
      <alignment horizontal="center" vertical="center"/>
      <protection locked="0"/>
    </xf>
    <xf numFmtId="0" fontId="21" fillId="0" borderId="0" xfId="0" applyFont="1" applyBorder="1" applyAlignment="1" applyProtection="1">
      <alignment horizontal="left"/>
    </xf>
    <xf numFmtId="0" fontId="21" fillId="0" borderId="16" xfId="0" applyFont="1" applyBorder="1" applyAlignment="1" applyProtection="1">
      <alignment horizontal="left"/>
    </xf>
    <xf numFmtId="0" fontId="16" fillId="4" borderId="9" xfId="0" applyNumberFormat="1" applyFont="1" applyFill="1" applyBorder="1" applyAlignment="1" applyProtection="1">
      <alignment horizontal="center" vertical="center"/>
    </xf>
    <xf numFmtId="0" fontId="21" fillId="0" borderId="11" xfId="0" applyFont="1" applyBorder="1" applyAlignment="1" applyProtection="1">
      <alignment horizontal="left"/>
    </xf>
    <xf numFmtId="0" fontId="21" fillId="0" borderId="12" xfId="0" applyFont="1" applyBorder="1" applyAlignment="1" applyProtection="1">
      <alignment horizontal="left"/>
    </xf>
    <xf numFmtId="0" fontId="16" fillId="4" borderId="21" xfId="0" applyNumberFormat="1" applyFont="1" applyFill="1" applyBorder="1" applyAlignment="1" applyProtection="1">
      <alignment horizontal="center" vertical="center"/>
    </xf>
    <xf numFmtId="0" fontId="50" fillId="0" borderId="11" xfId="0" applyFont="1" applyBorder="1" applyAlignment="1" applyProtection="1">
      <alignment horizontal="center"/>
    </xf>
    <xf numFmtId="0" fontId="16" fillId="0" borderId="10" xfId="0" applyNumberFormat="1" applyFont="1" applyBorder="1" applyAlignment="1" applyProtection="1">
      <alignment horizontal="center" vertical="center"/>
    </xf>
    <xf numFmtId="0" fontId="16" fillId="0" borderId="16" xfId="0" applyNumberFormat="1" applyFont="1" applyBorder="1" applyAlignment="1" applyProtection="1">
      <alignment horizontal="center" vertical="center"/>
    </xf>
    <xf numFmtId="0" fontId="21" fillId="0" borderId="12" xfId="0" applyFont="1" applyBorder="1" applyAlignment="1" applyProtection="1">
      <alignment horizontal="center" vertical="center"/>
    </xf>
    <xf numFmtId="0" fontId="16" fillId="0" borderId="21" xfId="0" applyNumberFormat="1" applyFont="1" applyBorder="1" applyAlignment="1" applyProtection="1">
      <alignment horizontal="center" vertical="center"/>
      <protection locked="0"/>
    </xf>
    <xf numFmtId="49" fontId="16" fillId="0" borderId="21" xfId="0" applyNumberFormat="1" applyFont="1" applyBorder="1" applyAlignment="1" applyProtection="1">
      <alignment horizontal="center" vertical="center"/>
    </xf>
    <xf numFmtId="49" fontId="16" fillId="0" borderId="21" xfId="0" applyNumberFormat="1" applyFont="1" applyBorder="1" applyAlignment="1" applyProtection="1">
      <alignment horizontal="center" vertical="center"/>
      <protection locked="0"/>
    </xf>
    <xf numFmtId="49" fontId="16" fillId="4" borderId="21" xfId="0" applyNumberFormat="1" applyFont="1" applyFill="1" applyBorder="1" applyAlignment="1" applyProtection="1">
      <alignment horizontal="center" vertical="center"/>
    </xf>
    <xf numFmtId="0" fontId="50" fillId="0" borderId="17" xfId="0" applyFont="1" applyBorder="1" applyAlignment="1" applyProtection="1">
      <alignment horizontal="center" vertical="center"/>
    </xf>
    <xf numFmtId="49" fontId="16" fillId="0" borderId="16" xfId="0" applyNumberFormat="1" applyFont="1" applyBorder="1" applyAlignment="1" applyProtection="1">
      <alignment horizontal="center" vertical="center"/>
    </xf>
    <xf numFmtId="0" fontId="36" fillId="0" borderId="0" xfId="0" applyFont="1" applyAlignment="1" applyProtection="1">
      <alignment horizontal="left" wrapText="1"/>
      <protection locked="0"/>
    </xf>
    <xf numFmtId="0" fontId="13" fillId="0" borderId="0" xfId="0" applyFont="1" applyAlignment="1" applyProtection="1">
      <alignment horizontal="left" wrapText="1"/>
      <protection locked="0"/>
    </xf>
    <xf numFmtId="0" fontId="17" fillId="0" borderId="3" xfId="0" applyFont="1" applyBorder="1" applyAlignment="1" applyProtection="1"/>
    <xf numFmtId="0" fontId="17" fillId="0" borderId="10" xfId="0" applyFont="1" applyBorder="1" applyAlignment="1" applyProtection="1"/>
    <xf numFmtId="0" fontId="17" fillId="0" borderId="5" xfId="0" applyFont="1" applyBorder="1" applyAlignment="1" applyProtection="1"/>
    <xf numFmtId="0" fontId="17" fillId="0" borderId="0" xfId="0" applyFont="1" applyBorder="1" applyAlignment="1" applyProtection="1"/>
    <xf numFmtId="0" fontId="17" fillId="0" borderId="16" xfId="0" applyFont="1" applyBorder="1" applyAlignment="1" applyProtection="1"/>
    <xf numFmtId="0" fontId="17" fillId="0" borderId="13" xfId="0" applyFont="1" applyBorder="1" applyAlignment="1" applyProtection="1"/>
    <xf numFmtId="0" fontId="17" fillId="0" borderId="12" xfId="0" applyFont="1" applyBorder="1" applyAlignment="1" applyProtection="1"/>
    <xf numFmtId="0" fontId="50" fillId="0" borderId="0" xfId="0" applyFont="1" applyAlignment="1" applyProtection="1">
      <alignment horizontal="center" vertical="center"/>
    </xf>
    <xf numFmtId="0" fontId="57" fillId="0" borderId="0" xfId="0" applyFont="1" applyAlignment="1" applyProtection="1">
      <alignment vertical="center"/>
    </xf>
    <xf numFmtId="0" fontId="16" fillId="0" borderId="14" xfId="0" applyNumberFormat="1" applyFont="1" applyBorder="1" applyAlignment="1" applyProtection="1">
      <alignment horizontal="center" vertical="center"/>
    </xf>
    <xf numFmtId="0" fontId="16" fillId="5" borderId="9" xfId="0" applyNumberFormat="1" applyFont="1" applyFill="1" applyBorder="1" applyAlignment="1" applyProtection="1">
      <alignment horizontal="center" vertical="center"/>
      <protection locked="0"/>
    </xf>
    <xf numFmtId="49" fontId="16" fillId="5" borderId="21" xfId="0" applyNumberFormat="1" applyFont="1" applyFill="1" applyBorder="1" applyAlignment="1" applyProtection="1">
      <alignment horizontal="center" vertical="center"/>
      <protection locked="0"/>
    </xf>
    <xf numFmtId="0" fontId="21" fillId="4" borderId="9" xfId="0" applyFont="1" applyFill="1" applyBorder="1" applyAlignment="1" applyProtection="1">
      <alignment horizontal="center" vertical="center"/>
    </xf>
    <xf numFmtId="0" fontId="21" fillId="0" borderId="9" xfId="0" applyFont="1" applyBorder="1" applyAlignment="1" applyProtection="1">
      <alignment horizontal="center" vertical="center"/>
    </xf>
    <xf numFmtId="0" fontId="16" fillId="0" borderId="21" xfId="0" applyNumberFormat="1" applyFont="1" applyBorder="1" applyAlignment="1" applyProtection="1">
      <alignment horizontal="center" vertical="center"/>
    </xf>
    <xf numFmtId="0" fontId="16" fillId="0" borderId="5" xfId="0" applyFont="1" applyBorder="1"/>
    <xf numFmtId="0" fontId="16" fillId="0" borderId="0" xfId="0" applyFont="1"/>
    <xf numFmtId="0" fontId="16" fillId="0" borderId="16" xfId="0" applyFont="1" applyBorder="1"/>
    <xf numFmtId="0" fontId="16" fillId="0" borderId="9" xfId="0" applyNumberFormat="1" applyFont="1" applyFill="1" applyBorder="1" applyAlignment="1" applyProtection="1">
      <alignment horizontal="center" vertical="center"/>
      <protection locked="0"/>
    </xf>
    <xf numFmtId="0" fontId="16" fillId="0" borderId="21" xfId="0" applyNumberFormat="1" applyFont="1" applyFill="1" applyBorder="1" applyAlignment="1" applyProtection="1">
      <alignment horizontal="center" vertical="center"/>
      <protection locked="0"/>
    </xf>
    <xf numFmtId="49" fontId="16" fillId="0" borderId="21" xfId="0" applyNumberFormat="1"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60" fillId="0" borderId="17" xfId="0" applyFont="1" applyBorder="1" applyAlignment="1" applyProtection="1">
      <alignment vertical="center"/>
    </xf>
    <xf numFmtId="0" fontId="16" fillId="0" borderId="3" xfId="0" applyFont="1" applyBorder="1" applyAlignment="1" applyProtection="1">
      <alignment vertical="center"/>
    </xf>
    <xf numFmtId="0" fontId="21" fillId="0" borderId="6" xfId="0" applyFont="1" applyBorder="1" applyAlignment="1" applyProtection="1">
      <alignment vertical="center"/>
    </xf>
    <xf numFmtId="0" fontId="21" fillId="0" borderId="10" xfId="0" applyFont="1" applyBorder="1" applyAlignment="1" applyProtection="1">
      <alignment vertical="center"/>
    </xf>
    <xf numFmtId="0" fontId="16" fillId="0" borderId="11" xfId="0" applyFont="1" applyBorder="1" applyAlignment="1" applyProtection="1">
      <alignment vertical="center"/>
    </xf>
    <xf numFmtId="0" fontId="16" fillId="0" borderId="12" xfId="0" applyFont="1" applyBorder="1" applyAlignment="1" applyProtection="1">
      <alignment vertical="center"/>
    </xf>
    <xf numFmtId="49" fontId="16" fillId="0" borderId="13" xfId="0" applyNumberFormat="1" applyFont="1" applyBorder="1" applyAlignment="1" applyProtection="1">
      <alignment horizontal="center" vertical="justify"/>
    </xf>
    <xf numFmtId="0" fontId="60" fillId="0" borderId="11" xfId="0" applyFont="1" applyBorder="1" applyAlignment="1" applyProtection="1">
      <alignment vertical="center"/>
    </xf>
    <xf numFmtId="0" fontId="16" fillId="0" borderId="13" xfId="0" applyFont="1" applyFill="1" applyBorder="1" applyAlignment="1" applyProtection="1"/>
    <xf numFmtId="0" fontId="21" fillId="0" borderId="11" xfId="0" applyFont="1" applyFill="1" applyBorder="1" applyAlignment="1" applyProtection="1"/>
    <xf numFmtId="0" fontId="21" fillId="0" borderId="12" xfId="0" applyFont="1" applyFill="1" applyBorder="1" applyAlignment="1" applyProtection="1"/>
    <xf numFmtId="0" fontId="50" fillId="0" borderId="11" xfId="0" applyFont="1" applyBorder="1" applyAlignment="1" applyProtection="1">
      <alignment horizontal="center" vertical="center"/>
    </xf>
    <xf numFmtId="0" fontId="17" fillId="0" borderId="11" xfId="0" applyFont="1" applyBorder="1" applyAlignment="1" applyProtection="1">
      <alignment vertical="center"/>
    </xf>
    <xf numFmtId="0" fontId="16" fillId="0" borderId="3" xfId="0" applyFont="1" applyFill="1" applyBorder="1" applyAlignment="1" applyProtection="1"/>
    <xf numFmtId="0" fontId="21" fillId="0" borderId="6" xfId="0" applyFont="1" applyFill="1" applyBorder="1" applyAlignment="1" applyProtection="1"/>
    <xf numFmtId="0" fontId="21" fillId="0" borderId="10" xfId="0" applyFont="1" applyFill="1" applyBorder="1" applyAlignment="1" applyProtection="1"/>
    <xf numFmtId="0" fontId="16" fillId="0" borderId="5" xfId="0" applyFont="1" applyFill="1" applyBorder="1" applyAlignment="1" applyProtection="1"/>
    <xf numFmtId="0" fontId="21" fillId="0" borderId="0" xfId="0" applyFont="1" applyFill="1" applyBorder="1" applyAlignment="1" applyProtection="1"/>
    <xf numFmtId="0" fontId="21" fillId="0" borderId="16" xfId="0" applyFont="1" applyFill="1" applyBorder="1" applyAlignment="1" applyProtection="1"/>
    <xf numFmtId="0" fontId="16" fillId="0" borderId="0" xfId="0" applyFont="1" applyFill="1" applyBorder="1" applyAlignment="1" applyProtection="1"/>
    <xf numFmtId="0" fontId="16" fillId="0" borderId="16" xfId="0" applyFont="1" applyFill="1" applyBorder="1" applyAlignment="1" applyProtection="1"/>
    <xf numFmtId="0" fontId="36" fillId="0" borderId="0" xfId="0" applyFont="1" applyAlignment="1" applyProtection="1">
      <alignment horizontal="left" vertical="center" shrinkToFit="1"/>
    </xf>
    <xf numFmtId="0" fontId="35" fillId="0" borderId="0" xfId="0" applyFont="1" applyAlignment="1" applyProtection="1">
      <alignment horizontal="center" wrapText="1"/>
    </xf>
    <xf numFmtId="0" fontId="16" fillId="0" borderId="7" xfId="0" applyFont="1" applyBorder="1" applyAlignment="1" applyProtection="1">
      <alignment wrapText="1"/>
      <protection locked="0"/>
    </xf>
    <xf numFmtId="0" fontId="16" fillId="0" borderId="22" xfId="0" applyFont="1" applyBorder="1" applyAlignment="1" applyProtection="1">
      <alignment wrapText="1"/>
      <protection locked="0"/>
    </xf>
    <xf numFmtId="0" fontId="21" fillId="0" borderId="13" xfId="0" applyFont="1" applyBorder="1" applyAlignment="1" applyProtection="1"/>
    <xf numFmtId="0" fontId="16" fillId="0" borderId="23" xfId="0" applyFont="1" applyBorder="1" applyAlignment="1" applyProtection="1"/>
    <xf numFmtId="0" fontId="16" fillId="0" borderId="24" xfId="0" applyFont="1" applyBorder="1" applyAlignment="1" applyProtection="1"/>
    <xf numFmtId="0" fontId="21" fillId="0" borderId="24" xfId="0" applyFont="1" applyBorder="1" applyAlignment="1" applyProtection="1"/>
    <xf numFmtId="0" fontId="21" fillId="0" borderId="25" xfId="0" applyFont="1" applyBorder="1" applyAlignment="1" applyProtection="1"/>
    <xf numFmtId="0" fontId="16" fillId="0" borderId="26" xfId="0" applyFont="1" applyBorder="1" applyAlignment="1" applyProtection="1">
      <alignment wrapText="1"/>
      <protection locked="0"/>
    </xf>
    <xf numFmtId="0" fontId="21" fillId="0" borderId="7" xfId="0" applyFont="1" applyBorder="1" applyAlignment="1" applyProtection="1">
      <alignment wrapText="1"/>
      <protection locked="0"/>
    </xf>
    <xf numFmtId="0" fontId="21" fillId="0" borderId="22" xfId="0" applyFont="1" applyBorder="1" applyAlignment="1" applyProtection="1">
      <alignment wrapText="1"/>
      <protection locked="0"/>
    </xf>
    <xf numFmtId="0" fontId="21" fillId="0" borderId="17" xfId="0" applyFont="1" applyBorder="1" applyAlignment="1" applyProtection="1"/>
    <xf numFmtId="0" fontId="21" fillId="0" borderId="4" xfId="0" applyFont="1" applyBorder="1" applyAlignment="1" applyProtection="1"/>
    <xf numFmtId="0" fontId="20" fillId="0" borderId="3" xfId="0" applyFont="1" applyBorder="1" applyAlignment="1" applyProtection="1">
      <alignment wrapText="1"/>
      <protection locked="0"/>
    </xf>
    <xf numFmtId="0" fontId="20" fillId="0" borderId="6" xfId="0" applyFont="1" applyBorder="1" applyAlignment="1" applyProtection="1">
      <alignment wrapText="1"/>
      <protection locked="0"/>
    </xf>
    <xf numFmtId="0" fontId="20" fillId="0" borderId="10" xfId="0" applyFont="1" applyBorder="1" applyAlignment="1" applyProtection="1">
      <alignment wrapText="1"/>
      <protection locked="0"/>
    </xf>
    <xf numFmtId="0" fontId="18" fillId="0" borderId="13" xfId="0" applyFont="1" applyBorder="1" applyAlignment="1" applyProtection="1">
      <alignment wrapText="1"/>
      <protection locked="0"/>
    </xf>
    <xf numFmtId="0" fontId="18" fillId="0" borderId="11" xfId="0" applyFont="1" applyBorder="1" applyAlignment="1" applyProtection="1">
      <alignment wrapText="1"/>
      <protection locked="0"/>
    </xf>
    <xf numFmtId="0" fontId="18" fillId="0" borderId="12" xfId="0" applyFont="1" applyBorder="1" applyAlignment="1" applyProtection="1">
      <alignment wrapText="1"/>
      <protection locked="0"/>
    </xf>
    <xf numFmtId="0" fontId="20" fillId="4" borderId="6" xfId="0" applyFont="1" applyFill="1" applyBorder="1" applyAlignment="1" applyProtection="1">
      <protection locked="0"/>
    </xf>
    <xf numFmtId="0" fontId="20" fillId="4" borderId="10" xfId="0" applyFont="1" applyFill="1" applyBorder="1" applyAlignment="1" applyProtection="1">
      <protection locked="0"/>
    </xf>
    <xf numFmtId="0" fontId="59" fillId="0" borderId="0" xfId="0" applyFont="1" applyAlignment="1">
      <alignment horizontal="left"/>
    </xf>
    <xf numFmtId="0" fontId="13" fillId="0" borderId="0" xfId="0" applyFont="1" applyAlignment="1">
      <alignment horizontal="center" vertical="center"/>
    </xf>
    <xf numFmtId="0" fontId="59" fillId="0" borderId="0" xfId="0" applyFont="1" applyAlignment="1">
      <alignment horizontal="left" wrapText="1"/>
    </xf>
    <xf numFmtId="0" fontId="36" fillId="0" borderId="0" xfId="0" applyFont="1" applyAlignment="1">
      <alignment horizontal="center" vertical="center" wrapText="1"/>
    </xf>
    <xf numFmtId="0" fontId="36" fillId="0" borderId="0" xfId="0" applyFont="1" applyAlignment="1" applyProtection="1">
      <alignment horizontal="center" vertical="center" wrapText="1"/>
    </xf>
    <xf numFmtId="0" fontId="21" fillId="0" borderId="0" xfId="0" applyFont="1" applyBorder="1" applyAlignment="1" applyProtection="1">
      <alignment horizontal="left" vertical="center"/>
    </xf>
    <xf numFmtId="0" fontId="22" fillId="0" borderId="5" xfId="0" applyFont="1" applyBorder="1" applyAlignment="1">
      <alignment horizontal="left"/>
    </xf>
    <xf numFmtId="0" fontId="22" fillId="0" borderId="0" xfId="0" applyFont="1" applyBorder="1" applyAlignment="1">
      <alignment horizontal="left"/>
    </xf>
    <xf numFmtId="0" fontId="22" fillId="0" borderId="16" xfId="0" applyFont="1" applyBorder="1" applyAlignment="1">
      <alignment horizontal="left"/>
    </xf>
    <xf numFmtId="0" fontId="22" fillId="0" borderId="13" xfId="0" applyFont="1" applyFill="1" applyBorder="1" applyAlignment="1">
      <alignment horizontal="left"/>
    </xf>
    <xf numFmtId="0" fontId="22" fillId="0" borderId="11" xfId="0" applyFont="1" applyFill="1" applyBorder="1" applyAlignment="1">
      <alignment horizontal="left"/>
    </xf>
    <xf numFmtId="0" fontId="22" fillId="0" borderId="12" xfId="0" applyFont="1" applyFill="1" applyBorder="1" applyAlignment="1">
      <alignment horizontal="left"/>
    </xf>
    <xf numFmtId="0" fontId="21" fillId="0" borderId="21" xfId="0" applyFont="1" applyFill="1" applyBorder="1" applyAlignment="1" applyProtection="1">
      <alignment horizontal="center" vertical="center"/>
      <protection locked="0"/>
    </xf>
    <xf numFmtId="0" fontId="16" fillId="0" borderId="0" xfId="0" applyFont="1" applyFill="1" applyBorder="1" applyAlignment="1" applyProtection="1">
      <alignment horizontal="left"/>
    </xf>
    <xf numFmtId="0" fontId="21" fillId="0" borderId="5" xfId="0" applyFont="1" applyBorder="1" applyAlignment="1" applyProtection="1">
      <alignment horizontal="center" vertical="justify"/>
    </xf>
    <xf numFmtId="0" fontId="16" fillId="0" borderId="10" xfId="0" applyNumberFormat="1" applyFont="1" applyBorder="1" applyAlignment="1" applyProtection="1">
      <alignment horizontal="center" vertical="center"/>
      <protection locked="0"/>
    </xf>
    <xf numFmtId="0" fontId="16" fillId="0" borderId="16" xfId="0" applyNumberFormat="1"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2" fillId="0" borderId="13" xfId="0" applyFont="1" applyBorder="1" applyAlignment="1">
      <alignment horizontal="left"/>
    </xf>
    <xf numFmtId="0" fontId="22" fillId="0" borderId="11" xfId="0" applyFont="1" applyBorder="1" applyAlignment="1">
      <alignment horizontal="left"/>
    </xf>
    <xf numFmtId="0" fontId="22" fillId="0" borderId="12" xfId="0" applyFont="1" applyBorder="1" applyAlignment="1">
      <alignment horizontal="left"/>
    </xf>
    <xf numFmtId="0" fontId="16" fillId="0" borderId="0" xfId="0" applyFont="1" applyBorder="1" applyAlignment="1" applyProtection="1">
      <alignment horizontal="left" vertical="center"/>
    </xf>
    <xf numFmtId="0" fontId="36" fillId="0" borderId="0" xfId="0" applyFont="1" applyAlignment="1" applyProtection="1">
      <alignment horizontal="center" wrapText="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3</xdr:row>
      <xdr:rowOff>90401</xdr:rowOff>
    </xdr:from>
    <xdr:to>
      <xdr:col>10</xdr:col>
      <xdr:colOff>248286</xdr:colOff>
      <xdr:row>10</xdr:row>
      <xdr:rowOff>97053</xdr:rowOff>
    </xdr:to>
    <xdr:pic>
      <xdr:nvPicPr>
        <xdr:cNvPr id="2" name="Picture 1" descr="USDA Logo">
          <a:extLst>
            <a:ext uri="{FF2B5EF4-FFF2-40B4-BE49-F238E27FC236}">
              <a16:creationId xmlns:a16="http://schemas.microsoft.com/office/drawing/2014/main" id="{02FAF95F-ADDB-42C9-A8EE-6E1738C577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3626" y="585701"/>
          <a:ext cx="1776500" cy="1152827"/>
        </a:xfrm>
        <a:prstGeom prst="rect">
          <a:avLst/>
        </a:prstGeom>
      </xdr:spPr>
    </xdr:pic>
    <xdr:clientData/>
  </xdr:twoCellAnchor>
  <xdr:twoCellAnchor editAs="oneCell">
    <xdr:from>
      <xdr:col>4</xdr:col>
      <xdr:colOff>452873</xdr:colOff>
      <xdr:row>158</xdr:row>
      <xdr:rowOff>60614</xdr:rowOff>
    </xdr:from>
    <xdr:to>
      <xdr:col>12</xdr:col>
      <xdr:colOff>443174</xdr:colOff>
      <xdr:row>169</xdr:row>
      <xdr:rowOff>439851</xdr:rowOff>
    </xdr:to>
    <xdr:pic>
      <xdr:nvPicPr>
        <xdr:cNvPr id="3" name="Picture 2" descr="USDA Logo">
          <a:extLst>
            <a:ext uri="{FF2B5EF4-FFF2-40B4-BE49-F238E27FC236}">
              <a16:creationId xmlns:a16="http://schemas.microsoft.com/office/drawing/2014/main" id="{7118DF74-4514-49C3-9E5B-75EE274530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635086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238</xdr:row>
      <xdr:rowOff>257175</xdr:rowOff>
    </xdr:from>
    <xdr:to>
      <xdr:col>7</xdr:col>
      <xdr:colOff>400050</xdr:colOff>
      <xdr:row>245</xdr:row>
      <xdr:rowOff>66675</xdr:rowOff>
    </xdr:to>
    <xdr:pic>
      <xdr:nvPicPr>
        <xdr:cNvPr id="2054" name="Picture 1">
          <a:extLst>
            <a:ext uri="{FF2B5EF4-FFF2-40B4-BE49-F238E27FC236}">
              <a16:creationId xmlns:a16="http://schemas.microsoft.com/office/drawing/2014/main" id="{6843B4C7-4207-447E-B908-FA9B11726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82734150"/>
          <a:ext cx="17335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209550</xdr:colOff>
      <xdr:row>0</xdr:row>
      <xdr:rowOff>0</xdr:rowOff>
    </xdr:from>
    <xdr:to>
      <xdr:col>22</xdr:col>
      <xdr:colOff>685800</xdr:colOff>
      <xdr:row>4</xdr:row>
      <xdr:rowOff>123825</xdr:rowOff>
    </xdr:to>
    <xdr:pic>
      <xdr:nvPicPr>
        <xdr:cNvPr id="3082" name="Picture 17" descr="USDA stamp">
          <a:extLst>
            <a:ext uri="{FF2B5EF4-FFF2-40B4-BE49-F238E27FC236}">
              <a16:creationId xmlns:a16="http://schemas.microsoft.com/office/drawing/2014/main" id="{6BDAE90D-F75D-4F18-8FAB-90E623CDF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0"/>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400052</xdr:colOff>
      <xdr:row>16</xdr:row>
      <xdr:rowOff>3</xdr:rowOff>
    </xdr:from>
    <xdr:to>
      <xdr:col>22</xdr:col>
      <xdr:colOff>409575</xdr:colOff>
      <xdr:row>20</xdr:row>
      <xdr:rowOff>19050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9001127" y="2895603"/>
          <a:ext cx="9523" cy="18287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ms.usda.gov/gapg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8890E-0F3A-4994-8F9B-1B3BFF1B2968}">
  <sheetPr>
    <tabColor theme="0"/>
    <pageSetUpPr fitToPage="1"/>
  </sheetPr>
  <dimension ref="A1:AF177"/>
  <sheetViews>
    <sheetView showGridLines="0" tabSelected="1" view="pageLayout" topLeftCell="B140" zoomScaleNormal="100" zoomScaleSheetLayoutView="100" workbookViewId="0">
      <selection activeCell="A156" sqref="A156:Q156"/>
    </sheetView>
  </sheetViews>
  <sheetFormatPr defaultColWidth="9.1796875" defaultRowHeight="12.5" x14ac:dyDescent="0.25"/>
  <cols>
    <col min="1" max="17" width="6.54296875" style="34" customWidth="1"/>
    <col min="18" max="16384" width="9.1796875" style="34"/>
  </cols>
  <sheetData>
    <row r="1" spans="1:20" ht="19.5" customHeight="1" x14ac:dyDescent="0.45">
      <c r="A1" s="199" t="s">
        <v>750</v>
      </c>
      <c r="B1" s="199"/>
      <c r="C1" s="199"/>
      <c r="D1" s="199"/>
      <c r="E1" s="199"/>
      <c r="F1" s="199"/>
      <c r="G1" s="199"/>
      <c r="H1" s="199"/>
      <c r="I1" s="199"/>
      <c r="J1" s="199"/>
      <c r="K1" s="199"/>
      <c r="L1" s="199"/>
      <c r="M1" s="199"/>
      <c r="N1" s="199"/>
      <c r="O1" s="199"/>
      <c r="P1" s="199"/>
      <c r="Q1" s="199"/>
    </row>
    <row r="2" spans="1:20" s="184" customFormat="1" ht="19.5" customHeight="1" x14ac:dyDescent="0.45">
      <c r="A2" s="199" t="s">
        <v>15</v>
      </c>
      <c r="B2" s="199"/>
      <c r="C2" s="199"/>
      <c r="D2" s="199"/>
      <c r="E2" s="199"/>
      <c r="F2" s="199"/>
      <c r="G2" s="199"/>
      <c r="H2" s="199"/>
      <c r="I2" s="199"/>
      <c r="J2" s="199"/>
      <c r="K2" s="199"/>
      <c r="L2" s="199"/>
      <c r="M2" s="199"/>
      <c r="N2" s="199"/>
      <c r="O2" s="199"/>
      <c r="P2" s="199"/>
      <c r="Q2" s="199"/>
    </row>
    <row r="3" spans="1:20" ht="19.5" customHeight="1" x14ac:dyDescent="0.45">
      <c r="A3" s="199" t="s">
        <v>887</v>
      </c>
      <c r="B3" s="199"/>
      <c r="C3" s="199"/>
      <c r="D3" s="199"/>
      <c r="E3" s="199"/>
      <c r="F3" s="199"/>
      <c r="G3" s="199"/>
      <c r="H3" s="199"/>
      <c r="I3" s="199"/>
      <c r="J3" s="199"/>
      <c r="K3" s="199"/>
      <c r="L3" s="199"/>
      <c r="M3" s="199"/>
      <c r="N3" s="199"/>
      <c r="O3" s="199"/>
      <c r="P3" s="199"/>
      <c r="Q3" s="199"/>
    </row>
    <row r="4" spans="1:20" x14ac:dyDescent="0.25">
      <c r="A4" s="200"/>
      <c r="B4" s="201"/>
      <c r="C4" s="201"/>
      <c r="D4" s="201"/>
      <c r="E4" s="201"/>
      <c r="F4" s="201"/>
      <c r="G4" s="201"/>
      <c r="H4" s="201"/>
      <c r="I4" s="201"/>
      <c r="J4" s="201"/>
      <c r="K4" s="201"/>
      <c r="L4" s="201"/>
      <c r="M4" s="201"/>
      <c r="N4" s="201"/>
      <c r="O4" s="201"/>
      <c r="P4" s="201"/>
      <c r="Q4" s="201"/>
    </row>
    <row r="5" spans="1:20" x14ac:dyDescent="0.25">
      <c r="A5" s="201"/>
      <c r="B5" s="201"/>
      <c r="C5" s="201"/>
      <c r="D5" s="201"/>
      <c r="E5" s="201"/>
      <c r="F5" s="201"/>
      <c r="G5" s="201"/>
      <c r="H5" s="201"/>
      <c r="I5" s="201"/>
      <c r="J5" s="201"/>
      <c r="K5" s="201"/>
      <c r="L5" s="201"/>
      <c r="M5" s="201"/>
      <c r="N5" s="201"/>
      <c r="O5" s="201"/>
      <c r="P5" s="201"/>
      <c r="Q5" s="201"/>
    </row>
    <row r="6" spans="1:20" x14ac:dyDescent="0.25">
      <c r="A6" s="201"/>
      <c r="B6" s="201"/>
      <c r="C6" s="201"/>
      <c r="D6" s="201"/>
      <c r="E6" s="201"/>
      <c r="F6" s="201"/>
      <c r="G6" s="201"/>
      <c r="H6" s="201"/>
      <c r="I6" s="201"/>
      <c r="J6" s="201"/>
      <c r="K6" s="201"/>
      <c r="L6" s="201"/>
      <c r="M6" s="201"/>
      <c r="N6" s="201"/>
      <c r="O6" s="201"/>
      <c r="P6" s="201"/>
      <c r="Q6" s="201"/>
    </row>
    <row r="7" spans="1:20" x14ac:dyDescent="0.25">
      <c r="A7" s="201"/>
      <c r="B7" s="201"/>
      <c r="C7" s="201"/>
      <c r="D7" s="201"/>
      <c r="E7" s="201"/>
      <c r="F7" s="201"/>
      <c r="G7" s="201"/>
      <c r="H7" s="201"/>
      <c r="I7" s="201"/>
      <c r="J7" s="201"/>
      <c r="K7" s="201"/>
      <c r="L7" s="201"/>
      <c r="M7" s="201"/>
      <c r="N7" s="201"/>
      <c r="O7" s="201"/>
      <c r="P7" s="201"/>
      <c r="Q7" s="201"/>
    </row>
    <row r="8" spans="1:20" x14ac:dyDescent="0.25">
      <c r="A8" s="201"/>
      <c r="B8" s="201"/>
      <c r="C8" s="201"/>
      <c r="D8" s="201"/>
      <c r="E8" s="201"/>
      <c r="F8" s="201"/>
      <c r="G8" s="201"/>
      <c r="H8" s="201"/>
      <c r="I8" s="201"/>
      <c r="J8" s="201"/>
      <c r="K8" s="201"/>
      <c r="L8" s="201"/>
      <c r="M8" s="201"/>
      <c r="N8" s="201"/>
      <c r="O8" s="201"/>
      <c r="P8" s="201"/>
      <c r="Q8" s="201"/>
    </row>
    <row r="9" spans="1:20" x14ac:dyDescent="0.25">
      <c r="A9" s="201"/>
      <c r="B9" s="201"/>
      <c r="C9" s="201"/>
      <c r="D9" s="201"/>
      <c r="E9" s="201"/>
      <c r="F9" s="201"/>
      <c r="G9" s="201"/>
      <c r="H9" s="201"/>
      <c r="I9" s="201"/>
      <c r="J9" s="201"/>
      <c r="K9" s="201"/>
      <c r="L9" s="201"/>
      <c r="M9" s="201"/>
      <c r="N9" s="201"/>
      <c r="O9" s="201"/>
      <c r="P9" s="201"/>
      <c r="Q9" s="201"/>
    </row>
    <row r="10" spans="1:20" x14ac:dyDescent="0.25">
      <c r="A10" s="201"/>
      <c r="B10" s="201"/>
      <c r="C10" s="201"/>
      <c r="D10" s="201"/>
      <c r="E10" s="201"/>
      <c r="F10" s="201"/>
      <c r="G10" s="201"/>
      <c r="H10" s="201"/>
      <c r="I10" s="201"/>
      <c r="J10" s="201"/>
      <c r="K10" s="201"/>
      <c r="L10" s="201"/>
      <c r="M10" s="201"/>
      <c r="N10" s="201"/>
      <c r="O10" s="201"/>
      <c r="P10" s="201"/>
      <c r="Q10" s="201"/>
    </row>
    <row r="11" spans="1:20" ht="17.25" customHeight="1" x14ac:dyDescent="0.25">
      <c r="A11" s="201"/>
      <c r="B11" s="201"/>
      <c r="C11" s="201"/>
      <c r="D11" s="201"/>
      <c r="E11" s="201"/>
      <c r="F11" s="201"/>
      <c r="G11" s="201"/>
      <c r="H11" s="201"/>
      <c r="I11" s="201"/>
      <c r="J11" s="201"/>
      <c r="K11" s="201"/>
      <c r="L11" s="201"/>
      <c r="M11" s="201"/>
      <c r="N11" s="201"/>
      <c r="O11" s="201"/>
      <c r="P11" s="201"/>
      <c r="Q11" s="201"/>
    </row>
    <row r="12" spans="1:20" ht="7.15" hidden="1" customHeight="1" x14ac:dyDescent="0.25">
      <c r="A12" s="202"/>
      <c r="B12" s="202"/>
      <c r="C12" s="202"/>
      <c r="D12" s="202"/>
      <c r="E12" s="202"/>
      <c r="F12" s="202"/>
      <c r="G12" s="202"/>
      <c r="H12" s="202"/>
      <c r="I12" s="202"/>
      <c r="J12" s="202"/>
      <c r="K12" s="202"/>
      <c r="L12" s="202"/>
      <c r="M12" s="202"/>
      <c r="N12" s="202"/>
      <c r="O12" s="202"/>
      <c r="P12" s="202"/>
      <c r="Q12" s="202"/>
    </row>
    <row r="13" spans="1:20" ht="15" customHeight="1" x14ac:dyDescent="0.25">
      <c r="A13" s="203" t="s">
        <v>886</v>
      </c>
      <c r="B13" s="204"/>
      <c r="C13" s="204"/>
      <c r="D13" s="204"/>
      <c r="E13" s="204"/>
      <c r="F13" s="204"/>
      <c r="G13" s="204"/>
      <c r="H13" s="204"/>
      <c r="I13" s="204"/>
      <c r="J13" s="204"/>
      <c r="K13" s="204"/>
      <c r="L13" s="204"/>
      <c r="M13" s="204"/>
      <c r="N13" s="204"/>
      <c r="O13" s="204"/>
      <c r="P13" s="204"/>
      <c r="Q13" s="204"/>
      <c r="T13" s="17"/>
    </row>
    <row r="14" spans="1:20" ht="13.5" customHeight="1" x14ac:dyDescent="0.25">
      <c r="A14" s="204"/>
      <c r="B14" s="204"/>
      <c r="C14" s="204"/>
      <c r="D14" s="204"/>
      <c r="E14" s="204"/>
      <c r="F14" s="204"/>
      <c r="G14" s="204"/>
      <c r="H14" s="204"/>
      <c r="I14" s="204"/>
      <c r="J14" s="204"/>
      <c r="K14" s="204"/>
      <c r="L14" s="204"/>
      <c r="M14" s="204"/>
      <c r="N14" s="204"/>
      <c r="O14" s="204"/>
      <c r="P14" s="204"/>
      <c r="Q14" s="204"/>
    </row>
    <row r="15" spans="1:20" ht="48.75" customHeight="1" x14ac:dyDescent="0.25">
      <c r="A15" s="204"/>
      <c r="B15" s="204"/>
      <c r="C15" s="204"/>
      <c r="D15" s="204"/>
      <c r="E15" s="204"/>
      <c r="F15" s="204"/>
      <c r="G15" s="204"/>
      <c r="H15" s="204"/>
      <c r="I15" s="204"/>
      <c r="J15" s="204"/>
      <c r="K15" s="204"/>
      <c r="L15" s="204"/>
      <c r="M15" s="204"/>
      <c r="N15" s="204"/>
      <c r="O15" s="204"/>
      <c r="P15" s="204"/>
      <c r="Q15" s="204"/>
    </row>
    <row r="16" spans="1:20" ht="4.5" customHeight="1" x14ac:dyDescent="0.25">
      <c r="A16" s="109"/>
      <c r="B16" s="109"/>
      <c r="C16" s="109"/>
      <c r="D16" s="109"/>
      <c r="E16" s="109"/>
      <c r="F16" s="109"/>
      <c r="G16" s="109"/>
      <c r="H16" s="109"/>
      <c r="I16" s="109"/>
      <c r="J16" s="109"/>
      <c r="K16" s="109"/>
      <c r="L16" s="109"/>
      <c r="M16" s="109"/>
      <c r="N16" s="109"/>
      <c r="O16" s="109"/>
      <c r="P16" s="109"/>
      <c r="Q16" s="109"/>
    </row>
    <row r="17" spans="1:30" ht="15" customHeight="1" x14ac:dyDescent="0.3">
      <c r="A17" s="205" t="s">
        <v>796</v>
      </c>
      <c r="B17" s="206"/>
      <c r="C17" s="206"/>
      <c r="D17" s="206"/>
      <c r="E17" s="206"/>
      <c r="F17" s="206"/>
      <c r="G17" s="206"/>
      <c r="H17" s="206"/>
      <c r="I17" s="206"/>
      <c r="J17" s="207"/>
      <c r="K17" s="207"/>
      <c r="L17" s="207"/>
      <c r="M17" s="207"/>
      <c r="N17" s="207"/>
      <c r="O17" s="207"/>
      <c r="P17" s="207"/>
      <c r="Q17" s="208"/>
    </row>
    <row r="18" spans="1:30" ht="20.149999999999999" customHeight="1" x14ac:dyDescent="0.3">
      <c r="A18" s="209" t="s">
        <v>797</v>
      </c>
      <c r="B18" s="193"/>
      <c r="C18" s="193"/>
      <c r="D18" s="198"/>
      <c r="E18" s="198"/>
      <c r="F18" s="198"/>
      <c r="G18" s="198"/>
      <c r="H18" s="198"/>
      <c r="I18" s="198"/>
      <c r="J18" s="198"/>
      <c r="K18" s="198"/>
      <c r="L18" s="198"/>
      <c r="M18" s="198"/>
      <c r="N18" s="198"/>
      <c r="O18" s="198"/>
      <c r="P18" s="198"/>
      <c r="Q18" s="198"/>
    </row>
    <row r="19" spans="1:30" ht="20.149999999999999" customHeight="1" x14ac:dyDescent="0.25">
      <c r="A19" s="193" t="s">
        <v>798</v>
      </c>
      <c r="B19" s="194"/>
      <c r="C19" s="194"/>
      <c r="D19" s="194"/>
      <c r="E19" s="195"/>
      <c r="F19" s="195"/>
      <c r="G19" s="195"/>
      <c r="H19" s="195"/>
      <c r="I19" s="195"/>
      <c r="J19" s="193" t="s">
        <v>799</v>
      </c>
      <c r="K19" s="193"/>
      <c r="L19" s="110" t="s">
        <v>800</v>
      </c>
      <c r="M19" s="196"/>
      <c r="N19" s="196"/>
      <c r="O19" s="196"/>
      <c r="P19" s="196"/>
      <c r="Q19" s="196"/>
    </row>
    <row r="20" spans="1:30" ht="20.149999999999999" customHeight="1" x14ac:dyDescent="0.3">
      <c r="A20" s="193" t="s">
        <v>801</v>
      </c>
      <c r="B20" s="193"/>
      <c r="C20" s="197"/>
      <c r="D20" s="197"/>
      <c r="E20" s="197"/>
      <c r="F20" s="197"/>
      <c r="G20" s="197"/>
      <c r="H20" s="197"/>
      <c r="I20" s="197"/>
      <c r="J20" s="193" t="s">
        <v>802</v>
      </c>
      <c r="K20" s="193"/>
      <c r="L20" s="193"/>
      <c r="M20" s="198"/>
      <c r="N20" s="198"/>
      <c r="O20" s="198"/>
      <c r="P20" s="198"/>
      <c r="Q20" s="198"/>
      <c r="T20" s="17"/>
    </row>
    <row r="21" spans="1:30" ht="20.149999999999999" customHeight="1" x14ac:dyDescent="0.3">
      <c r="A21" s="209" t="s">
        <v>803</v>
      </c>
      <c r="B21" s="209"/>
      <c r="C21" s="209"/>
      <c r="D21" s="193"/>
      <c r="E21" s="193"/>
      <c r="F21" s="193"/>
      <c r="G21" s="193"/>
      <c r="H21" s="193"/>
      <c r="I21" s="193"/>
      <c r="J21" s="193"/>
      <c r="K21" s="193"/>
      <c r="L21" s="193"/>
      <c r="M21" s="111" t="s">
        <v>240</v>
      </c>
      <c r="N21" s="185"/>
      <c r="O21" s="112" t="s">
        <v>800</v>
      </c>
      <c r="P21" s="113" t="s">
        <v>734</v>
      </c>
      <c r="Q21" s="185"/>
      <c r="R21" s="114" t="s">
        <v>800</v>
      </c>
      <c r="T21" s="17"/>
    </row>
    <row r="22" spans="1:30" ht="20.149999999999999" customHeight="1" x14ac:dyDescent="0.3">
      <c r="A22" s="210" t="s">
        <v>804</v>
      </c>
      <c r="B22" s="210"/>
      <c r="C22" s="210"/>
      <c r="D22" s="210"/>
      <c r="E22" s="115"/>
      <c r="F22" s="116" t="s">
        <v>805</v>
      </c>
      <c r="G22" s="116"/>
      <c r="H22" s="116"/>
      <c r="I22" s="194" t="s">
        <v>771</v>
      </c>
      <c r="J22" s="211"/>
      <c r="K22" s="211"/>
      <c r="L22" s="211"/>
      <c r="M22" s="212"/>
      <c r="N22" s="212"/>
      <c r="O22" s="212"/>
      <c r="P22" s="212"/>
      <c r="Q22" s="212"/>
    </row>
    <row r="23" spans="1:30" ht="20.149999999999999" customHeight="1" x14ac:dyDescent="0.3">
      <c r="A23" s="193" t="s">
        <v>801</v>
      </c>
      <c r="B23" s="194"/>
      <c r="C23" s="197"/>
      <c r="D23" s="197"/>
      <c r="E23" s="197"/>
      <c r="F23" s="197"/>
      <c r="G23" s="197"/>
      <c r="H23" s="197"/>
      <c r="I23" s="197"/>
      <c r="J23" s="193" t="s">
        <v>802</v>
      </c>
      <c r="K23" s="194"/>
      <c r="L23" s="194"/>
      <c r="M23" s="198"/>
      <c r="N23" s="198"/>
      <c r="O23" s="198"/>
      <c r="P23" s="198"/>
      <c r="Q23" s="198"/>
    </row>
    <row r="24" spans="1:30" ht="20.149999999999999" customHeight="1" x14ac:dyDescent="0.3">
      <c r="A24" s="193" t="s">
        <v>806</v>
      </c>
      <c r="B24" s="194"/>
      <c r="C24" s="194"/>
      <c r="D24" s="198"/>
      <c r="E24" s="198"/>
      <c r="F24" s="198"/>
      <c r="G24" s="198"/>
      <c r="H24" s="198"/>
      <c r="I24" s="198"/>
      <c r="J24" s="193" t="s">
        <v>807</v>
      </c>
      <c r="K24" s="194"/>
      <c r="L24" s="194"/>
      <c r="M24" s="198"/>
      <c r="N24" s="198"/>
      <c r="O24" s="198"/>
      <c r="P24" s="198"/>
      <c r="Q24" s="198"/>
    </row>
    <row r="25" spans="1:30" ht="20.149999999999999" customHeight="1" x14ac:dyDescent="0.3">
      <c r="A25" s="193" t="s">
        <v>808</v>
      </c>
      <c r="B25" s="193"/>
      <c r="C25" s="193"/>
      <c r="D25" s="198"/>
      <c r="E25" s="198"/>
      <c r="F25" s="198"/>
      <c r="G25" s="198"/>
      <c r="H25" s="198"/>
      <c r="I25" s="198"/>
      <c r="J25" s="193" t="s">
        <v>809</v>
      </c>
      <c r="K25" s="194"/>
      <c r="L25" s="194"/>
      <c r="M25" s="198"/>
      <c r="N25" s="198"/>
      <c r="O25" s="198"/>
      <c r="P25" s="198"/>
      <c r="Q25" s="198"/>
    </row>
    <row r="26" spans="1:30" ht="20.149999999999999" customHeight="1" x14ac:dyDescent="0.3">
      <c r="A26" s="213" t="s">
        <v>810</v>
      </c>
      <c r="B26" s="213"/>
      <c r="C26" s="194"/>
      <c r="D26" s="197"/>
      <c r="E26" s="197"/>
      <c r="F26" s="197"/>
      <c r="G26" s="197"/>
      <c r="H26" s="197"/>
      <c r="I26" s="197"/>
      <c r="J26" s="197"/>
      <c r="K26" s="197"/>
      <c r="L26" s="197"/>
      <c r="M26" s="197"/>
      <c r="N26" s="197"/>
      <c r="O26" s="197"/>
      <c r="P26" s="197"/>
      <c r="Q26" s="197"/>
    </row>
    <row r="27" spans="1:30" ht="20.149999999999999" customHeight="1" x14ac:dyDescent="0.3">
      <c r="A27" s="193" t="s">
        <v>811</v>
      </c>
      <c r="B27" s="194"/>
      <c r="C27" s="194"/>
      <c r="D27" s="194"/>
      <c r="E27" s="194"/>
      <c r="F27" s="194"/>
      <c r="G27" s="194"/>
      <c r="H27" s="194"/>
      <c r="I27" s="194"/>
      <c r="J27" s="194"/>
      <c r="K27" s="194"/>
      <c r="L27" s="194"/>
      <c r="M27" s="111" t="s">
        <v>240</v>
      </c>
      <c r="N27" s="185"/>
      <c r="O27" s="112" t="s">
        <v>800</v>
      </c>
      <c r="P27" s="113" t="s">
        <v>734</v>
      </c>
      <c r="Q27" s="185"/>
      <c r="Z27" s="17"/>
    </row>
    <row r="28" spans="1:30" s="117" customFormat="1" ht="21.65" customHeight="1" x14ac:dyDescent="0.3">
      <c r="A28" s="214" t="s">
        <v>812</v>
      </c>
      <c r="B28" s="214"/>
      <c r="C28" s="214"/>
      <c r="D28" s="214"/>
      <c r="E28" s="214"/>
      <c r="F28" s="214"/>
      <c r="G28" s="214"/>
      <c r="H28" s="214"/>
      <c r="I28" s="214"/>
      <c r="J28" s="214"/>
      <c r="K28" s="214"/>
      <c r="M28" s="118" t="s">
        <v>240</v>
      </c>
      <c r="N28" s="186"/>
      <c r="P28" s="118" t="s">
        <v>734</v>
      </c>
      <c r="Q28" s="186"/>
    </row>
    <row r="29" spans="1:30" ht="4.5" customHeight="1" x14ac:dyDescent="0.25">
      <c r="A29" s="119"/>
      <c r="B29" s="119"/>
      <c r="C29" s="119"/>
      <c r="D29" s="119"/>
      <c r="E29" s="119"/>
      <c r="F29" s="119"/>
      <c r="G29" s="119"/>
      <c r="H29" s="119"/>
      <c r="I29" s="119"/>
      <c r="J29" s="119"/>
      <c r="K29" s="119"/>
      <c r="L29" s="119"/>
      <c r="M29" s="119"/>
      <c r="N29" s="109"/>
      <c r="O29" s="119"/>
      <c r="P29" s="119"/>
      <c r="Q29" s="109"/>
    </row>
    <row r="30" spans="1:30" ht="15" customHeight="1" x14ac:dyDescent="0.3">
      <c r="A30" s="215" t="s">
        <v>813</v>
      </c>
      <c r="B30" s="216"/>
      <c r="C30" s="216"/>
      <c r="D30" s="216"/>
      <c r="E30" s="216"/>
      <c r="F30" s="216"/>
      <c r="G30" s="216"/>
      <c r="H30" s="216"/>
      <c r="I30" s="216"/>
      <c r="J30" s="217"/>
      <c r="K30" s="217"/>
      <c r="L30" s="217"/>
      <c r="M30" s="217"/>
      <c r="N30" s="217"/>
      <c r="O30" s="217"/>
      <c r="P30" s="217"/>
      <c r="Q30" s="218"/>
    </row>
    <row r="31" spans="1:30" s="35" customFormat="1" ht="20.149999999999999" customHeight="1" x14ac:dyDescent="0.35">
      <c r="A31" s="219" t="s">
        <v>814</v>
      </c>
      <c r="B31" s="219"/>
      <c r="C31" s="219"/>
      <c r="D31" s="194" t="s">
        <v>815</v>
      </c>
      <c r="E31" s="194"/>
      <c r="F31" s="116" t="s">
        <v>816</v>
      </c>
      <c r="G31" s="220"/>
      <c r="H31" s="221"/>
      <c r="I31" s="221"/>
      <c r="J31" s="221"/>
      <c r="K31" s="221"/>
      <c r="L31" s="116" t="s">
        <v>817</v>
      </c>
      <c r="M31" s="221"/>
      <c r="N31" s="221"/>
      <c r="O31" s="221"/>
      <c r="P31" s="221"/>
      <c r="Q31" s="221"/>
      <c r="V31" s="18"/>
      <c r="W31" s="18"/>
      <c r="X31" s="18"/>
    </row>
    <row r="32" spans="1:30" ht="20.149999999999999" customHeight="1" x14ac:dyDescent="0.35">
      <c r="A32" s="219"/>
      <c r="B32" s="219"/>
      <c r="C32" s="219"/>
      <c r="D32" s="194" t="s">
        <v>818</v>
      </c>
      <c r="E32" s="194"/>
      <c r="F32" s="116" t="s">
        <v>816</v>
      </c>
      <c r="G32" s="220"/>
      <c r="H32" s="221"/>
      <c r="I32" s="221"/>
      <c r="J32" s="221"/>
      <c r="K32" s="221"/>
      <c r="L32" s="116" t="s">
        <v>819</v>
      </c>
      <c r="M32" s="221"/>
      <c r="N32" s="221"/>
      <c r="O32" s="221"/>
      <c r="P32" s="221"/>
      <c r="Q32" s="221"/>
      <c r="Y32" s="120"/>
      <c r="Z32" s="120"/>
      <c r="AA32" s="120"/>
      <c r="AB32" s="120"/>
      <c r="AC32" s="120"/>
      <c r="AD32" s="120"/>
    </row>
    <row r="33" spans="1:32" ht="21.65" customHeight="1" x14ac:dyDescent="0.35">
      <c r="A33" s="194" t="s">
        <v>820</v>
      </c>
      <c r="B33" s="194"/>
      <c r="C33" s="194"/>
      <c r="D33" s="194"/>
      <c r="E33" s="194"/>
      <c r="F33" s="194"/>
      <c r="G33" s="197"/>
      <c r="H33" s="197"/>
      <c r="I33" s="197"/>
      <c r="J33" s="197"/>
      <c r="K33" s="197"/>
      <c r="L33" s="197"/>
      <c r="M33" s="197"/>
      <c r="N33" s="197"/>
      <c r="O33" s="197"/>
      <c r="P33" s="197"/>
      <c r="Q33" s="197"/>
      <c r="T33" s="20"/>
      <c r="U33" s="35"/>
      <c r="V33" s="35"/>
      <c r="W33" s="35"/>
      <c r="X33" s="21"/>
      <c r="Y33" s="35"/>
      <c r="Z33" s="35"/>
      <c r="AA33" s="35"/>
      <c r="AB33" s="35"/>
      <c r="AC33" s="35"/>
      <c r="AD33" s="35"/>
      <c r="AE33" s="35"/>
      <c r="AF33" s="35"/>
    </row>
    <row r="34" spans="1:32" ht="21.65" customHeight="1" x14ac:dyDescent="0.35">
      <c r="A34" s="194" t="s">
        <v>821</v>
      </c>
      <c r="B34" s="194"/>
      <c r="C34" s="194"/>
      <c r="D34" s="194"/>
      <c r="E34" s="194"/>
      <c r="F34" s="194"/>
      <c r="G34" s="198"/>
      <c r="H34" s="198"/>
      <c r="I34" s="198"/>
      <c r="J34" s="198"/>
      <c r="K34" s="198"/>
      <c r="L34" s="198"/>
      <c r="M34" s="198"/>
      <c r="N34" s="198"/>
      <c r="O34" s="198"/>
      <c r="P34" s="198"/>
      <c r="Q34" s="198"/>
      <c r="T34" s="20"/>
      <c r="X34" s="21"/>
    </row>
    <row r="35" spans="1:32" ht="21.65" customHeight="1" x14ac:dyDescent="0.3">
      <c r="A35" s="194" t="s">
        <v>822</v>
      </c>
      <c r="B35" s="194"/>
      <c r="C35" s="194"/>
      <c r="D35" s="194"/>
      <c r="E35" s="194"/>
      <c r="F35" s="194"/>
      <c r="G35" s="198"/>
      <c r="H35" s="198"/>
      <c r="I35" s="198"/>
      <c r="J35" s="198"/>
      <c r="K35" s="198"/>
      <c r="L35" s="198"/>
      <c r="M35" s="198"/>
      <c r="N35" s="198"/>
      <c r="O35" s="198"/>
      <c r="P35" s="198"/>
      <c r="Q35" s="198"/>
    </row>
    <row r="36" spans="1:32" ht="21.65" customHeight="1" x14ac:dyDescent="0.3">
      <c r="A36" s="194" t="s">
        <v>823</v>
      </c>
      <c r="B36" s="194"/>
      <c r="C36" s="194"/>
      <c r="D36" s="194"/>
      <c r="E36" s="194"/>
      <c r="F36" s="194"/>
      <c r="G36" s="198"/>
      <c r="H36" s="198"/>
      <c r="I36" s="198"/>
      <c r="J36" s="198"/>
      <c r="K36" s="198"/>
      <c r="L36" s="198"/>
      <c r="M36" s="198"/>
      <c r="N36" s="198"/>
      <c r="O36" s="198"/>
      <c r="P36" s="198"/>
      <c r="Q36" s="198"/>
    </row>
    <row r="37" spans="1:32" ht="21.65" customHeight="1" x14ac:dyDescent="0.3">
      <c r="A37" s="194" t="s">
        <v>824</v>
      </c>
      <c r="B37" s="194"/>
      <c r="C37" s="194"/>
      <c r="D37" s="194"/>
      <c r="E37" s="194"/>
      <c r="F37" s="194"/>
      <c r="G37" s="198"/>
      <c r="H37" s="198"/>
      <c r="I37" s="198"/>
      <c r="J37" s="198"/>
      <c r="K37" s="198"/>
      <c r="L37" s="198"/>
      <c r="M37" s="198"/>
      <c r="N37" s="198"/>
      <c r="O37" s="198"/>
      <c r="P37" s="198"/>
      <c r="Q37" s="198"/>
    </row>
    <row r="38" spans="1:32" ht="21.65" customHeight="1" x14ac:dyDescent="0.3">
      <c r="A38" s="194" t="s">
        <v>825</v>
      </c>
      <c r="B38" s="194"/>
      <c r="C38" s="194"/>
      <c r="D38" s="194"/>
      <c r="E38" s="194"/>
      <c r="F38" s="194"/>
      <c r="G38" s="198"/>
      <c r="H38" s="198"/>
      <c r="I38" s="198"/>
      <c r="J38" s="198"/>
      <c r="K38" s="198"/>
      <c r="L38" s="198"/>
      <c r="M38" s="198"/>
      <c r="N38" s="198"/>
      <c r="O38" s="198"/>
      <c r="P38" s="198"/>
      <c r="Q38" s="198"/>
    </row>
    <row r="39" spans="1:32" ht="21.65" customHeight="1" x14ac:dyDescent="0.3">
      <c r="A39" s="194" t="s">
        <v>826</v>
      </c>
      <c r="B39" s="194"/>
      <c r="C39" s="194"/>
      <c r="D39" s="194"/>
      <c r="E39" s="194"/>
      <c r="F39" s="194"/>
      <c r="G39" s="198"/>
      <c r="H39" s="198"/>
      <c r="I39" s="198"/>
      <c r="J39" s="198"/>
      <c r="K39" s="198"/>
      <c r="L39" s="198"/>
      <c r="M39" s="198"/>
      <c r="N39" s="198"/>
      <c r="O39" s="198"/>
      <c r="P39" s="198"/>
      <c r="Q39" s="198"/>
    </row>
    <row r="40" spans="1:32" ht="4.5" customHeight="1" x14ac:dyDescent="0.25">
      <c r="A40" s="119"/>
      <c r="B40" s="119"/>
      <c r="C40" s="119"/>
      <c r="D40" s="119"/>
      <c r="E40" s="119"/>
      <c r="F40" s="119"/>
      <c r="G40" s="119"/>
      <c r="H40" s="119"/>
      <c r="I40" s="119"/>
      <c r="J40" s="119"/>
      <c r="K40" s="109"/>
      <c r="L40" s="119"/>
      <c r="M40" s="119"/>
      <c r="N40" s="119"/>
      <c r="O40" s="119"/>
      <c r="P40" s="119"/>
      <c r="Q40" s="119"/>
    </row>
    <row r="41" spans="1:32" ht="15" customHeight="1" x14ac:dyDescent="0.3">
      <c r="A41" s="215" t="s">
        <v>827</v>
      </c>
      <c r="B41" s="216"/>
      <c r="C41" s="216"/>
      <c r="D41" s="216"/>
      <c r="E41" s="216"/>
      <c r="F41" s="216"/>
      <c r="G41" s="216"/>
      <c r="H41" s="216"/>
      <c r="I41" s="216"/>
      <c r="J41" s="217"/>
      <c r="K41" s="217"/>
      <c r="L41" s="217"/>
      <c r="M41" s="217"/>
      <c r="N41" s="217"/>
      <c r="O41" s="217"/>
      <c r="P41" s="217"/>
      <c r="Q41" s="218"/>
    </row>
    <row r="42" spans="1:32" ht="4.5" customHeight="1" x14ac:dyDescent="0.25">
      <c r="A42" s="121"/>
      <c r="B42" s="121"/>
      <c r="C42" s="121"/>
      <c r="D42" s="121"/>
      <c r="E42" s="121"/>
      <c r="F42" s="121"/>
      <c r="G42" s="121"/>
      <c r="H42" s="121"/>
      <c r="I42" s="121"/>
      <c r="J42" s="121"/>
      <c r="K42" s="121"/>
      <c r="L42" s="121"/>
      <c r="M42" s="121"/>
      <c r="N42" s="121"/>
      <c r="O42" s="121"/>
      <c r="P42" s="121"/>
      <c r="Q42" s="121"/>
    </row>
    <row r="43" spans="1:32" ht="20.149999999999999" customHeight="1" x14ac:dyDescent="0.3">
      <c r="A43" s="219" t="s">
        <v>828</v>
      </c>
      <c r="B43" s="219"/>
      <c r="C43" s="219"/>
      <c r="D43" s="219"/>
      <c r="E43" s="219"/>
      <c r="F43" s="219"/>
      <c r="G43" s="193" t="s">
        <v>829</v>
      </c>
      <c r="H43" s="194"/>
      <c r="I43" s="194"/>
      <c r="J43" s="194"/>
      <c r="K43" s="197"/>
      <c r="L43" s="197"/>
      <c r="M43" s="197"/>
      <c r="N43" s="197"/>
      <c r="O43" s="197"/>
      <c r="P43" s="197"/>
      <c r="Q43" s="197"/>
    </row>
    <row r="44" spans="1:32" ht="20.149999999999999" customHeight="1" x14ac:dyDescent="0.3">
      <c r="A44" s="219"/>
      <c r="B44" s="219"/>
      <c r="C44" s="219"/>
      <c r="D44" s="219"/>
      <c r="E44" s="219"/>
      <c r="F44" s="219"/>
      <c r="G44" s="193" t="s">
        <v>830</v>
      </c>
      <c r="H44" s="194"/>
      <c r="I44" s="194"/>
      <c r="J44" s="194"/>
      <c r="K44" s="198"/>
      <c r="L44" s="198"/>
      <c r="M44" s="198"/>
      <c r="N44" s="198"/>
      <c r="O44" s="198"/>
      <c r="P44" s="198"/>
      <c r="Q44" s="198"/>
    </row>
    <row r="45" spans="1:32" ht="20.149999999999999" customHeight="1" x14ac:dyDescent="0.3">
      <c r="A45" s="219"/>
      <c r="B45" s="219"/>
      <c r="C45" s="219"/>
      <c r="D45" s="219"/>
      <c r="E45" s="219"/>
      <c r="F45" s="219"/>
      <c r="G45" s="193"/>
      <c r="H45" s="194"/>
      <c r="I45" s="194"/>
      <c r="J45" s="194"/>
      <c r="K45" s="198"/>
      <c r="L45" s="198"/>
      <c r="M45" s="198"/>
      <c r="N45" s="198"/>
      <c r="O45" s="198"/>
      <c r="P45" s="198"/>
      <c r="Q45" s="198"/>
    </row>
    <row r="46" spans="1:32" ht="33.5" customHeight="1" x14ac:dyDescent="0.25">
      <c r="A46" s="190"/>
      <c r="B46" s="190"/>
      <c r="C46" s="190"/>
      <c r="D46" s="190"/>
      <c r="E46" s="190"/>
      <c r="F46" s="190"/>
      <c r="G46" s="190"/>
      <c r="H46" s="190"/>
      <c r="I46" s="190"/>
      <c r="J46" s="190"/>
      <c r="K46" s="121"/>
      <c r="L46" s="121"/>
      <c r="M46" s="191"/>
      <c r="N46" s="121"/>
      <c r="O46" s="121"/>
      <c r="P46" s="121"/>
      <c r="Q46" s="121"/>
    </row>
    <row r="47" spans="1:32" ht="15" customHeight="1" x14ac:dyDescent="0.3">
      <c r="A47" s="215" t="s">
        <v>831</v>
      </c>
      <c r="B47" s="216"/>
      <c r="C47" s="216"/>
      <c r="D47" s="216"/>
      <c r="E47" s="216"/>
      <c r="F47" s="216"/>
      <c r="G47" s="216"/>
      <c r="H47" s="216"/>
      <c r="I47" s="216"/>
      <c r="J47" s="217"/>
      <c r="K47" s="217"/>
      <c r="L47" s="217"/>
      <c r="M47" s="217"/>
      <c r="N47" s="217"/>
      <c r="O47" s="217"/>
      <c r="P47" s="217"/>
      <c r="Q47" s="218"/>
    </row>
    <row r="48" spans="1:32" ht="4.5" customHeight="1" x14ac:dyDescent="0.25">
      <c r="A48" s="119"/>
      <c r="B48" s="119"/>
      <c r="C48" s="119"/>
      <c r="D48" s="119"/>
      <c r="E48" s="119"/>
      <c r="F48" s="119"/>
      <c r="G48" s="119"/>
      <c r="H48" s="119"/>
      <c r="I48" s="119"/>
      <c r="J48" s="119"/>
      <c r="K48" s="119"/>
      <c r="L48" s="119"/>
      <c r="M48" s="119"/>
      <c r="N48" s="119"/>
      <c r="O48" s="119"/>
      <c r="P48" s="119"/>
      <c r="Q48" s="119"/>
    </row>
    <row r="49" spans="1:17" ht="15" customHeight="1" x14ac:dyDescent="0.25">
      <c r="A49" s="222" t="s">
        <v>832</v>
      </c>
      <c r="B49" s="222"/>
      <c r="C49" s="222"/>
      <c r="D49" s="222"/>
      <c r="E49" s="222"/>
      <c r="F49" s="222"/>
      <c r="G49" s="223"/>
      <c r="H49" s="224"/>
      <c r="I49" s="224"/>
      <c r="J49" s="224"/>
      <c r="K49" s="224"/>
      <c r="L49" s="224"/>
      <c r="M49" s="224"/>
      <c r="N49" s="224"/>
      <c r="O49" s="224"/>
      <c r="P49" s="224"/>
      <c r="Q49" s="224"/>
    </row>
    <row r="50" spans="1:17" ht="15" customHeight="1" x14ac:dyDescent="0.25">
      <c r="A50" s="222"/>
      <c r="B50" s="222"/>
      <c r="C50" s="222"/>
      <c r="D50" s="222"/>
      <c r="E50" s="222"/>
      <c r="F50" s="222"/>
      <c r="G50" s="225"/>
      <c r="H50" s="197"/>
      <c r="I50" s="197"/>
      <c r="J50" s="197"/>
      <c r="K50" s="197"/>
      <c r="L50" s="197"/>
      <c r="M50" s="197"/>
      <c r="N50" s="197"/>
      <c r="O50" s="197"/>
      <c r="P50" s="197"/>
      <c r="Q50" s="197"/>
    </row>
    <row r="51" spans="1:17" ht="20.149999999999999" customHeight="1" x14ac:dyDescent="0.25">
      <c r="A51" s="222" t="s">
        <v>833</v>
      </c>
      <c r="B51" s="222"/>
      <c r="C51" s="222"/>
      <c r="D51" s="222"/>
      <c r="E51" s="222"/>
      <c r="F51" s="222"/>
      <c r="G51" s="226"/>
      <c r="H51" s="227"/>
      <c r="I51" s="227"/>
      <c r="J51" s="227"/>
      <c r="K51" s="227"/>
      <c r="L51" s="227"/>
      <c r="M51" s="227"/>
      <c r="N51" s="227"/>
      <c r="O51" s="227"/>
      <c r="P51" s="227"/>
      <c r="Q51" s="227"/>
    </row>
    <row r="52" spans="1:17" ht="20.149999999999999" customHeight="1" x14ac:dyDescent="0.25">
      <c r="A52" s="222" t="s">
        <v>834</v>
      </c>
      <c r="B52" s="222"/>
      <c r="C52" s="222"/>
      <c r="D52" s="222"/>
      <c r="E52" s="222"/>
      <c r="F52" s="222"/>
      <c r="G52" s="227"/>
      <c r="H52" s="227"/>
      <c r="I52" s="227"/>
      <c r="J52" s="227"/>
      <c r="K52" s="227"/>
      <c r="L52" s="227"/>
      <c r="M52" s="227"/>
      <c r="N52" s="227"/>
      <c r="O52" s="227"/>
      <c r="P52" s="227"/>
      <c r="Q52" s="227"/>
    </row>
    <row r="53" spans="1:17" ht="28.5" customHeight="1" x14ac:dyDescent="0.25">
      <c r="A53" s="232" t="s">
        <v>835</v>
      </c>
      <c r="B53" s="232"/>
      <c r="C53" s="232"/>
      <c r="D53" s="232"/>
      <c r="E53" s="232"/>
      <c r="F53" s="232"/>
      <c r="G53" s="232"/>
      <c r="H53" s="232"/>
      <c r="I53" s="232"/>
      <c r="J53" s="232"/>
      <c r="K53" s="232"/>
      <c r="L53" s="232"/>
      <c r="M53" s="232"/>
      <c r="N53" s="232"/>
      <c r="O53" s="232"/>
      <c r="P53" s="232"/>
      <c r="Q53" s="232"/>
    </row>
    <row r="54" spans="1:17" ht="6.75" hidden="1" customHeight="1" x14ac:dyDescent="0.25">
      <c r="A54" s="233"/>
      <c r="B54" s="233"/>
      <c r="C54" s="233"/>
      <c r="D54" s="233"/>
      <c r="E54" s="233"/>
      <c r="F54" s="233"/>
      <c r="G54" s="233"/>
      <c r="H54" s="233"/>
      <c r="I54" s="233"/>
      <c r="J54" s="233"/>
      <c r="K54" s="233"/>
      <c r="L54" s="233"/>
      <c r="M54" s="233"/>
      <c r="N54" s="233"/>
      <c r="O54" s="233"/>
      <c r="P54" s="233"/>
      <c r="Q54" s="233"/>
    </row>
    <row r="55" spans="1:17" ht="20.149999999999999" customHeight="1" x14ac:dyDescent="0.3">
      <c r="A55" s="231" t="s">
        <v>17</v>
      </c>
      <c r="B55" s="230"/>
      <c r="C55" s="230"/>
      <c r="D55" s="230"/>
      <c r="E55" s="230"/>
      <c r="F55" s="230"/>
      <c r="G55" s="230"/>
      <c r="H55" s="230"/>
      <c r="I55" s="230"/>
      <c r="J55" s="230"/>
      <c r="K55" s="230"/>
      <c r="L55" s="230"/>
      <c r="M55" s="230"/>
      <c r="N55" s="230"/>
      <c r="O55" s="230"/>
      <c r="P55" s="230"/>
      <c r="Q55" s="230"/>
    </row>
    <row r="56" spans="1:17" ht="20.149999999999999" customHeight="1" x14ac:dyDescent="0.3">
      <c r="A56" s="39" t="s">
        <v>800</v>
      </c>
      <c r="B56" s="122"/>
      <c r="C56" s="122"/>
      <c r="D56" s="122"/>
      <c r="E56" s="122"/>
      <c r="F56" s="122"/>
      <c r="G56" s="111" t="s">
        <v>240</v>
      </c>
      <c r="H56" s="187"/>
      <c r="I56" s="188" t="s">
        <v>800</v>
      </c>
      <c r="J56" s="189" t="s">
        <v>734</v>
      </c>
      <c r="K56" s="187"/>
      <c r="L56" s="122"/>
      <c r="M56" s="122"/>
      <c r="N56" s="122"/>
      <c r="O56" s="122"/>
      <c r="P56" s="122"/>
      <c r="Q56" s="122"/>
    </row>
    <row r="57" spans="1:17" ht="10" customHeight="1" x14ac:dyDescent="0.3">
      <c r="A57" s="122"/>
      <c r="B57" s="122"/>
      <c r="C57" s="122"/>
      <c r="D57" s="122"/>
      <c r="E57" s="122"/>
      <c r="F57" s="122"/>
      <c r="G57" s="122"/>
      <c r="H57" s="122"/>
      <c r="I57" s="122"/>
      <c r="J57" s="123"/>
      <c r="K57" s="123"/>
      <c r="L57" s="123"/>
      <c r="M57" s="123"/>
      <c r="N57" s="123"/>
      <c r="O57" s="123"/>
      <c r="P57" s="123"/>
      <c r="Q57" s="123"/>
    </row>
    <row r="58" spans="1:17" ht="20.149999999999999" customHeight="1" x14ac:dyDescent="0.3">
      <c r="A58" s="231" t="s">
        <v>836</v>
      </c>
      <c r="B58" s="230"/>
      <c r="C58" s="230"/>
      <c r="D58" s="230"/>
      <c r="E58" s="230"/>
      <c r="F58" s="230"/>
      <c r="G58" s="230"/>
      <c r="H58" s="230"/>
      <c r="I58" s="230"/>
      <c r="J58" s="230"/>
      <c r="K58" s="230"/>
      <c r="L58" s="230"/>
      <c r="M58" s="230"/>
      <c r="N58" s="230"/>
      <c r="O58" s="230"/>
      <c r="P58" s="230"/>
      <c r="Q58" s="230"/>
    </row>
    <row r="59" spans="1:17" ht="20.149999999999999" customHeight="1" x14ac:dyDescent="0.3">
      <c r="A59" s="122"/>
      <c r="B59" s="124"/>
      <c r="C59" s="124"/>
      <c r="D59" s="124"/>
      <c r="E59" s="124"/>
      <c r="F59" s="124"/>
      <c r="G59" s="111" t="s">
        <v>240</v>
      </c>
      <c r="H59" s="187"/>
      <c r="I59" s="189" t="s">
        <v>800</v>
      </c>
      <c r="J59" s="189" t="s">
        <v>734</v>
      </c>
      <c r="K59" s="187"/>
      <c r="L59" s="189" t="s">
        <v>800</v>
      </c>
      <c r="M59" s="189" t="s">
        <v>43</v>
      </c>
      <c r="N59" s="187"/>
      <c r="O59" s="125"/>
      <c r="P59" s="122"/>
      <c r="Q59" s="122"/>
    </row>
    <row r="60" spans="1:17" ht="10" customHeight="1" x14ac:dyDescent="0.3">
      <c r="A60" s="122"/>
      <c r="B60" s="124"/>
      <c r="C60" s="124"/>
      <c r="D60" s="124"/>
      <c r="E60" s="124"/>
      <c r="F60" s="124"/>
      <c r="G60" s="124"/>
      <c r="H60" s="124"/>
      <c r="I60" s="124"/>
      <c r="J60" s="123"/>
      <c r="K60" s="123"/>
      <c r="L60" s="113"/>
      <c r="M60" s="42"/>
      <c r="N60" s="123"/>
      <c r="O60" s="42"/>
      <c r="P60" s="122"/>
      <c r="Q60" s="122"/>
    </row>
    <row r="61" spans="1:17" ht="10" customHeight="1" x14ac:dyDescent="0.3">
      <c r="A61" s="42"/>
      <c r="B61" s="122"/>
      <c r="C61" s="122"/>
      <c r="D61" s="122"/>
      <c r="E61" s="122"/>
      <c r="F61" s="122"/>
      <c r="G61" s="122"/>
      <c r="H61" s="122"/>
      <c r="I61" s="122"/>
      <c r="J61" s="122"/>
      <c r="K61" s="122"/>
      <c r="L61" s="122"/>
      <c r="M61" s="122"/>
      <c r="N61" s="122"/>
      <c r="O61" s="122"/>
      <c r="P61" s="122"/>
      <c r="Q61" s="122"/>
    </row>
    <row r="62" spans="1:17" ht="20.149999999999999" customHeight="1" x14ac:dyDescent="0.3">
      <c r="A62" s="231" t="s">
        <v>837</v>
      </c>
      <c r="B62" s="230"/>
      <c r="C62" s="230"/>
      <c r="D62" s="230"/>
      <c r="E62" s="230"/>
      <c r="F62" s="230"/>
      <c r="G62" s="230"/>
      <c r="H62" s="230"/>
      <c r="I62" s="230"/>
      <c r="J62" s="230"/>
      <c r="K62" s="230"/>
      <c r="L62" s="230"/>
      <c r="M62" s="230"/>
      <c r="N62" s="230"/>
      <c r="O62" s="230"/>
      <c r="P62" s="230"/>
      <c r="Q62" s="230"/>
    </row>
    <row r="63" spans="1:17" ht="20.149999999999999" customHeight="1" x14ac:dyDescent="0.3">
      <c r="A63" s="42"/>
      <c r="B63" s="122"/>
      <c r="C63" s="122"/>
      <c r="D63" s="122"/>
      <c r="E63" s="122"/>
      <c r="F63" s="124"/>
      <c r="G63" s="111" t="s">
        <v>240</v>
      </c>
      <c r="H63" s="187"/>
      <c r="I63" s="189" t="s">
        <v>800</v>
      </c>
      <c r="J63" s="189" t="s">
        <v>734</v>
      </c>
      <c r="K63" s="187"/>
      <c r="L63" s="189" t="s">
        <v>800</v>
      </c>
      <c r="M63" s="189" t="s">
        <v>43</v>
      </c>
      <c r="N63" s="187"/>
      <c r="O63" s="42"/>
      <c r="P63" s="42"/>
      <c r="Q63" s="42"/>
    </row>
    <row r="64" spans="1:17" ht="10" customHeight="1" x14ac:dyDescent="0.3">
      <c r="A64" s="42"/>
      <c r="B64" s="122"/>
      <c r="C64" s="122"/>
      <c r="D64" s="122"/>
      <c r="E64" s="122"/>
      <c r="F64" s="122"/>
      <c r="G64" s="122"/>
      <c r="H64" s="122"/>
      <c r="I64" s="122"/>
      <c r="J64" s="122"/>
      <c r="K64" s="122"/>
      <c r="L64" s="122"/>
      <c r="M64" s="122"/>
      <c r="N64" s="122"/>
      <c r="O64" s="122"/>
      <c r="P64" s="122"/>
      <c r="Q64" s="122"/>
    </row>
    <row r="65" spans="1:17" s="126" customFormat="1" ht="30" customHeight="1" x14ac:dyDescent="0.35">
      <c r="A65" s="234" t="s">
        <v>838</v>
      </c>
      <c r="B65" s="219"/>
      <c r="C65" s="219"/>
      <c r="D65" s="219"/>
      <c r="E65" s="219"/>
      <c r="F65" s="219"/>
      <c r="G65" s="219"/>
      <c r="H65" s="219"/>
      <c r="I65" s="219"/>
      <c r="J65" s="219"/>
      <c r="K65" s="219"/>
      <c r="L65" s="219"/>
      <c r="M65" s="219"/>
      <c r="N65" s="219"/>
      <c r="O65" s="219"/>
      <c r="P65" s="219"/>
      <c r="Q65" s="219"/>
    </row>
    <row r="66" spans="1:17" ht="20.149999999999999" customHeight="1" x14ac:dyDescent="0.3">
      <c r="A66" s="42"/>
      <c r="B66" s="122"/>
      <c r="C66" s="122"/>
      <c r="D66" s="122"/>
      <c r="E66" s="122"/>
      <c r="F66" s="124"/>
      <c r="G66" s="111" t="s">
        <v>240</v>
      </c>
      <c r="H66" s="187"/>
      <c r="I66" s="189" t="s">
        <v>800</v>
      </c>
      <c r="J66" s="189" t="s">
        <v>734</v>
      </c>
      <c r="K66" s="187"/>
      <c r="L66" s="189" t="s">
        <v>800</v>
      </c>
      <c r="M66" s="189" t="s">
        <v>43</v>
      </c>
      <c r="N66" s="187"/>
      <c r="O66" s="42"/>
      <c r="P66" s="42"/>
      <c r="Q66" s="42"/>
    </row>
    <row r="67" spans="1:17" ht="10" customHeight="1" x14ac:dyDescent="0.3">
      <c r="A67" s="42"/>
      <c r="B67" s="122"/>
      <c r="C67" s="122"/>
      <c r="D67" s="122"/>
      <c r="E67" s="122"/>
      <c r="F67" s="122"/>
      <c r="G67" s="122"/>
      <c r="H67" s="122"/>
      <c r="I67" s="122"/>
      <c r="J67" s="122"/>
      <c r="K67" s="122"/>
      <c r="L67" s="122"/>
      <c r="M67" s="122"/>
      <c r="N67" s="122"/>
      <c r="O67" s="122"/>
      <c r="P67" s="122"/>
      <c r="Q67" s="122"/>
    </row>
    <row r="68" spans="1:17" ht="20.149999999999999" customHeight="1" x14ac:dyDescent="0.3">
      <c r="A68" s="231" t="s">
        <v>686</v>
      </c>
      <c r="B68" s="230"/>
      <c r="C68" s="230"/>
      <c r="D68" s="230"/>
      <c r="E68" s="230"/>
      <c r="F68" s="230"/>
      <c r="G68" s="230"/>
      <c r="H68" s="230"/>
      <c r="I68" s="230"/>
      <c r="J68" s="230"/>
      <c r="K68" s="230"/>
      <c r="L68" s="230"/>
      <c r="M68" s="230"/>
      <c r="N68" s="230"/>
      <c r="O68" s="230"/>
      <c r="P68" s="230"/>
      <c r="Q68" s="230"/>
    </row>
    <row r="69" spans="1:17" ht="20.149999999999999" customHeight="1" x14ac:dyDescent="0.3">
      <c r="A69" s="42"/>
      <c r="B69" s="42" t="s">
        <v>800</v>
      </c>
      <c r="C69" s="42"/>
      <c r="D69" s="42"/>
      <c r="E69" s="42"/>
      <c r="F69" s="124"/>
      <c r="G69" s="111" t="s">
        <v>240</v>
      </c>
      <c r="H69" s="187"/>
      <c r="I69" s="189" t="s">
        <v>800</v>
      </c>
      <c r="J69" s="189" t="s">
        <v>734</v>
      </c>
      <c r="K69" s="187"/>
      <c r="L69" s="113" t="s">
        <v>800</v>
      </c>
      <c r="M69" s="123"/>
      <c r="N69" s="123"/>
      <c r="O69" s="123"/>
      <c r="P69" s="123"/>
      <c r="Q69" s="123"/>
    </row>
    <row r="70" spans="1:17" ht="20.149999999999999" customHeight="1" x14ac:dyDescent="0.3">
      <c r="A70" s="42"/>
      <c r="B70" s="42"/>
      <c r="C70" s="42"/>
      <c r="D70" s="42"/>
      <c r="E70" s="42"/>
      <c r="F70" s="42"/>
      <c r="G70" s="42"/>
      <c r="H70" s="42"/>
      <c r="I70" s="42"/>
      <c r="J70" s="123"/>
      <c r="K70" s="123"/>
      <c r="L70" s="123"/>
      <c r="M70" s="123"/>
      <c r="N70" s="123"/>
      <c r="O70" s="123"/>
      <c r="P70" s="123"/>
      <c r="Q70" s="123"/>
    </row>
    <row r="71" spans="1:17" ht="20.149999999999999" customHeight="1" x14ac:dyDescent="0.3">
      <c r="A71" s="42"/>
      <c r="B71" s="42"/>
      <c r="C71" s="42"/>
      <c r="D71" s="42"/>
      <c r="E71" s="42"/>
      <c r="F71" s="42"/>
      <c r="G71" s="42"/>
      <c r="H71" s="42"/>
      <c r="I71" s="42"/>
      <c r="J71" s="123"/>
      <c r="K71" s="123"/>
      <c r="L71" s="123"/>
      <c r="M71" s="123"/>
      <c r="N71" s="123"/>
      <c r="O71" s="123"/>
      <c r="P71" s="123"/>
      <c r="Q71" s="123"/>
    </row>
    <row r="72" spans="1:17" ht="15" customHeight="1" x14ac:dyDescent="0.25">
      <c r="A72" s="228" t="s">
        <v>839</v>
      </c>
      <c r="B72" s="229"/>
      <c r="C72" s="229"/>
      <c r="D72" s="229"/>
      <c r="E72" s="229"/>
      <c r="F72" s="229"/>
      <c r="G72" s="229"/>
      <c r="H72" s="229"/>
      <c r="I72" s="229"/>
      <c r="J72" s="229"/>
      <c r="K72" s="229"/>
      <c r="L72" s="229"/>
      <c r="M72" s="229"/>
      <c r="N72" s="229"/>
      <c r="O72" s="229"/>
      <c r="P72" s="229"/>
      <c r="Q72" s="229"/>
    </row>
    <row r="73" spans="1:17" ht="15" customHeight="1" x14ac:dyDescent="0.3">
      <c r="A73" s="122" t="s">
        <v>765</v>
      </c>
      <c r="B73" s="124"/>
      <c r="C73" s="124"/>
      <c r="D73" s="124"/>
      <c r="E73" s="124"/>
      <c r="F73" s="124"/>
      <c r="G73" s="124"/>
      <c r="H73" s="124"/>
      <c r="I73" s="124"/>
      <c r="J73" s="124"/>
      <c r="K73" s="124"/>
      <c r="L73" s="124"/>
      <c r="M73" s="124"/>
      <c r="N73" s="124"/>
      <c r="O73" s="124"/>
      <c r="P73" s="124"/>
      <c r="Q73" s="124"/>
    </row>
    <row r="74" spans="1:17" ht="15" customHeight="1" x14ac:dyDescent="0.3">
      <c r="A74" s="122"/>
      <c r="B74" s="124"/>
      <c r="C74" s="124"/>
      <c r="D74" s="124"/>
      <c r="E74" s="124"/>
      <c r="F74" s="124"/>
      <c r="G74" s="124"/>
      <c r="H74" s="124"/>
      <c r="I74" s="124"/>
      <c r="J74" s="124"/>
      <c r="K74" s="124"/>
      <c r="L74" s="124"/>
      <c r="M74" s="124"/>
      <c r="N74" s="124"/>
      <c r="O74" s="124"/>
      <c r="P74" s="124"/>
      <c r="Q74" s="124"/>
    </row>
    <row r="75" spans="1:17" ht="15" customHeight="1" x14ac:dyDescent="0.3">
      <c r="A75" s="230" t="s">
        <v>840</v>
      </c>
      <c r="B75" s="230"/>
      <c r="C75" s="230"/>
      <c r="D75" s="230"/>
      <c r="E75" s="230"/>
      <c r="F75" s="230"/>
      <c r="G75" s="230"/>
      <c r="H75" s="230"/>
      <c r="I75" s="230"/>
      <c r="J75" s="230"/>
      <c r="K75" s="230"/>
      <c r="L75" s="230"/>
      <c r="M75" s="230"/>
      <c r="N75" s="230"/>
      <c r="O75" s="127"/>
      <c r="P75" s="128"/>
      <c r="Q75" s="122"/>
    </row>
    <row r="76" spans="1:17" ht="15" customHeight="1" x14ac:dyDescent="0.3">
      <c r="A76" s="230" t="s">
        <v>800</v>
      </c>
      <c r="B76" s="230"/>
      <c r="C76" s="230"/>
      <c r="D76" s="230"/>
      <c r="E76" s="230"/>
      <c r="F76" s="230"/>
      <c r="G76" s="230"/>
      <c r="H76" s="230"/>
      <c r="I76" s="230"/>
      <c r="J76" s="230"/>
      <c r="K76" s="230"/>
      <c r="L76" s="230"/>
      <c r="M76" s="230"/>
      <c r="N76" s="230"/>
      <c r="O76" s="122"/>
      <c r="P76" s="122"/>
      <c r="Q76" s="122"/>
    </row>
    <row r="77" spans="1:17" ht="15" customHeight="1" x14ac:dyDescent="0.3">
      <c r="A77" s="230" t="s">
        <v>841</v>
      </c>
      <c r="B77" s="230"/>
      <c r="C77" s="230"/>
      <c r="D77" s="230"/>
      <c r="E77" s="230"/>
      <c r="F77" s="230"/>
      <c r="G77" s="230"/>
      <c r="H77" s="230"/>
      <c r="I77" s="230"/>
      <c r="J77" s="230"/>
      <c r="K77" s="230"/>
      <c r="L77" s="230"/>
      <c r="M77" s="230"/>
      <c r="N77" s="230"/>
      <c r="O77" s="127"/>
      <c r="P77" s="128"/>
      <c r="Q77" s="122"/>
    </row>
    <row r="78" spans="1:17" ht="15" customHeight="1" x14ac:dyDescent="0.3">
      <c r="A78" s="230" t="s">
        <v>800</v>
      </c>
      <c r="B78" s="230"/>
      <c r="C78" s="230"/>
      <c r="D78" s="230"/>
      <c r="E78" s="230"/>
      <c r="F78" s="230"/>
      <c r="G78" s="230"/>
      <c r="H78" s="230"/>
      <c r="I78" s="230"/>
      <c r="J78" s="230"/>
      <c r="K78" s="230"/>
      <c r="L78" s="230"/>
      <c r="M78" s="230"/>
      <c r="N78" s="230"/>
      <c r="O78" s="122"/>
      <c r="P78" s="122"/>
      <c r="Q78" s="122"/>
    </row>
    <row r="79" spans="1:17" ht="15" customHeight="1" x14ac:dyDescent="0.3">
      <c r="A79" s="231" t="s">
        <v>842</v>
      </c>
      <c r="B79" s="230"/>
      <c r="C79" s="230"/>
      <c r="D79" s="230"/>
      <c r="E79" s="230"/>
      <c r="F79" s="230"/>
      <c r="G79" s="230"/>
      <c r="H79" s="230"/>
      <c r="I79" s="230"/>
      <c r="J79" s="230"/>
      <c r="K79" s="230"/>
      <c r="L79" s="230"/>
      <c r="M79" s="230"/>
      <c r="N79" s="230"/>
      <c r="O79" s="127"/>
      <c r="P79" s="128"/>
      <c r="Q79" s="122"/>
    </row>
    <row r="80" spans="1:17" ht="15" customHeight="1" x14ac:dyDescent="0.3">
      <c r="A80" s="230" t="s">
        <v>800</v>
      </c>
      <c r="B80" s="230"/>
      <c r="C80" s="230"/>
      <c r="D80" s="230"/>
      <c r="E80" s="230"/>
      <c r="F80" s="230"/>
      <c r="G80" s="230"/>
      <c r="H80" s="230"/>
      <c r="I80" s="230"/>
      <c r="J80" s="230"/>
      <c r="K80" s="230"/>
      <c r="L80" s="230"/>
      <c r="M80" s="230"/>
      <c r="N80" s="230"/>
      <c r="O80" s="122"/>
      <c r="P80" s="122"/>
      <c r="Q80" s="122"/>
    </row>
    <row r="81" spans="1:17" ht="15" customHeight="1" x14ac:dyDescent="0.3">
      <c r="A81" s="230" t="s">
        <v>843</v>
      </c>
      <c r="B81" s="230"/>
      <c r="C81" s="230"/>
      <c r="D81" s="230"/>
      <c r="E81" s="230"/>
      <c r="F81" s="230"/>
      <c r="G81" s="230"/>
      <c r="H81" s="230"/>
      <c r="I81" s="230"/>
      <c r="J81" s="230"/>
      <c r="K81" s="230"/>
      <c r="L81" s="230"/>
      <c r="M81" s="230"/>
      <c r="N81" s="230"/>
      <c r="O81" s="127"/>
      <c r="P81" s="128"/>
      <c r="Q81" s="122"/>
    </row>
    <row r="82" spans="1:17" ht="15" customHeight="1" x14ac:dyDescent="0.3">
      <c r="A82" s="122"/>
      <c r="B82" s="122"/>
      <c r="C82" s="122"/>
      <c r="D82" s="122"/>
      <c r="E82" s="122"/>
      <c r="F82" s="122"/>
      <c r="G82" s="122"/>
      <c r="H82" s="122"/>
      <c r="I82" s="122"/>
      <c r="J82" s="122"/>
      <c r="K82" s="122"/>
      <c r="L82" s="122"/>
      <c r="M82" s="122"/>
      <c r="N82" s="122"/>
      <c r="O82" s="123"/>
      <c r="P82" s="129"/>
      <c r="Q82" s="122"/>
    </row>
    <row r="83" spans="1:17" ht="15" customHeight="1" x14ac:dyDescent="0.3">
      <c r="A83" s="230" t="s">
        <v>844</v>
      </c>
      <c r="B83" s="230"/>
      <c r="C83" s="230"/>
      <c r="D83" s="230"/>
      <c r="E83" s="230"/>
      <c r="F83" s="230"/>
      <c r="G83" s="230"/>
      <c r="H83" s="230"/>
      <c r="I83" s="230"/>
      <c r="J83" s="230"/>
      <c r="K83" s="230"/>
      <c r="L83" s="230"/>
      <c r="M83" s="230"/>
      <c r="N83" s="230"/>
      <c r="O83" s="123" t="s">
        <v>800</v>
      </c>
      <c r="P83" s="128"/>
      <c r="Q83" s="122"/>
    </row>
    <row r="84" spans="1:17" ht="15" customHeight="1" x14ac:dyDescent="0.3">
      <c r="A84" s="237"/>
      <c r="B84" s="237"/>
      <c r="C84" s="237"/>
      <c r="D84" s="237"/>
      <c r="E84" s="237"/>
      <c r="F84" s="237"/>
      <c r="G84" s="237"/>
      <c r="H84" s="237"/>
      <c r="I84" s="237"/>
      <c r="J84" s="237"/>
      <c r="K84" s="237"/>
      <c r="L84" s="237"/>
      <c r="M84" s="237"/>
      <c r="N84" s="237"/>
      <c r="O84" s="237"/>
      <c r="P84" s="237"/>
      <c r="Q84" s="237"/>
    </row>
    <row r="85" spans="1:17" ht="15" customHeight="1" x14ac:dyDescent="0.3">
      <c r="A85" s="238" t="s">
        <v>845</v>
      </c>
      <c r="B85" s="238"/>
      <c r="C85" s="238"/>
      <c r="D85" s="238"/>
      <c r="E85" s="238"/>
      <c r="F85" s="238"/>
      <c r="G85" s="238"/>
      <c r="H85" s="238"/>
      <c r="I85" s="238"/>
      <c r="J85" s="239"/>
      <c r="K85" s="239"/>
      <c r="L85" s="239"/>
      <c r="M85" s="239"/>
      <c r="N85" s="239"/>
      <c r="O85" s="239"/>
      <c r="P85" s="239"/>
      <c r="Q85" s="239"/>
    </row>
    <row r="86" spans="1:17" ht="30" customHeight="1" x14ac:dyDescent="0.3">
      <c r="A86" s="235"/>
      <c r="B86" s="236"/>
      <c r="C86" s="236"/>
      <c r="D86" s="236"/>
      <c r="E86" s="236"/>
      <c r="F86" s="236"/>
      <c r="G86" s="236"/>
      <c r="H86" s="236"/>
      <c r="I86" s="236"/>
      <c r="J86" s="236"/>
      <c r="K86" s="236"/>
      <c r="L86" s="236"/>
      <c r="M86" s="236"/>
      <c r="N86" s="236"/>
      <c r="O86" s="236"/>
      <c r="P86" s="236"/>
      <c r="Q86" s="236"/>
    </row>
    <row r="87" spans="1:17" ht="30" customHeight="1" x14ac:dyDescent="0.3">
      <c r="A87" s="235"/>
      <c r="B87" s="236"/>
      <c r="C87" s="236"/>
      <c r="D87" s="236"/>
      <c r="E87" s="236"/>
      <c r="F87" s="236"/>
      <c r="G87" s="236"/>
      <c r="H87" s="236"/>
      <c r="I87" s="236"/>
      <c r="J87" s="236"/>
      <c r="K87" s="236"/>
      <c r="L87" s="236"/>
      <c r="M87" s="236"/>
      <c r="N87" s="236"/>
      <c r="O87" s="236"/>
      <c r="P87" s="236"/>
      <c r="Q87" s="236"/>
    </row>
    <row r="88" spans="1:17" ht="30" customHeight="1" x14ac:dyDescent="0.3">
      <c r="A88" s="235"/>
      <c r="B88" s="236"/>
      <c r="C88" s="236"/>
      <c r="D88" s="236"/>
      <c r="E88" s="236"/>
      <c r="F88" s="236"/>
      <c r="G88" s="236"/>
      <c r="H88" s="236"/>
      <c r="I88" s="236"/>
      <c r="J88" s="236"/>
      <c r="K88" s="236"/>
      <c r="L88" s="236"/>
      <c r="M88" s="236"/>
      <c r="N88" s="236"/>
      <c r="O88" s="236"/>
      <c r="P88" s="236"/>
      <c r="Q88" s="236"/>
    </row>
    <row r="89" spans="1:17" ht="30" customHeight="1" x14ac:dyDescent="0.3">
      <c r="A89" s="235"/>
      <c r="B89" s="236"/>
      <c r="C89" s="236"/>
      <c r="D89" s="236"/>
      <c r="E89" s="236"/>
      <c r="F89" s="236"/>
      <c r="G89" s="236"/>
      <c r="H89" s="236"/>
      <c r="I89" s="236"/>
      <c r="J89" s="236"/>
      <c r="K89" s="236"/>
      <c r="L89" s="236"/>
      <c r="M89" s="236"/>
      <c r="N89" s="236"/>
      <c r="O89" s="236"/>
      <c r="P89" s="236"/>
      <c r="Q89" s="236"/>
    </row>
    <row r="90" spans="1:17" ht="30" customHeight="1" x14ac:dyDescent="0.3">
      <c r="A90" s="235"/>
      <c r="B90" s="236"/>
      <c r="C90" s="236"/>
      <c r="D90" s="236"/>
      <c r="E90" s="236"/>
      <c r="F90" s="236"/>
      <c r="G90" s="236"/>
      <c r="H90" s="236"/>
      <c r="I90" s="236"/>
      <c r="J90" s="236"/>
      <c r="K90" s="236"/>
      <c r="L90" s="236"/>
      <c r="M90" s="236"/>
      <c r="N90" s="236"/>
      <c r="O90" s="236"/>
      <c r="P90" s="236"/>
      <c r="Q90" s="236"/>
    </row>
    <row r="91" spans="1:17" ht="30" customHeight="1" x14ac:dyDescent="0.3">
      <c r="A91" s="235"/>
      <c r="B91" s="236"/>
      <c r="C91" s="236"/>
      <c r="D91" s="236"/>
      <c r="E91" s="236"/>
      <c r="F91" s="236"/>
      <c r="G91" s="236"/>
      <c r="H91" s="236"/>
      <c r="I91" s="236"/>
      <c r="J91" s="236"/>
      <c r="K91" s="236"/>
      <c r="L91" s="236"/>
      <c r="M91" s="236"/>
      <c r="N91" s="236"/>
      <c r="O91" s="236"/>
      <c r="P91" s="236"/>
      <c r="Q91" s="236"/>
    </row>
    <row r="92" spans="1:17" ht="30" customHeight="1" x14ac:dyDescent="0.3">
      <c r="A92" s="235"/>
      <c r="B92" s="235"/>
      <c r="C92" s="235"/>
      <c r="D92" s="235"/>
      <c r="E92" s="235"/>
      <c r="F92" s="235"/>
      <c r="G92" s="235"/>
      <c r="H92" s="235"/>
      <c r="I92" s="235"/>
      <c r="J92" s="235"/>
      <c r="K92" s="235"/>
      <c r="L92" s="235"/>
      <c r="M92" s="235"/>
      <c r="N92" s="235"/>
      <c r="O92" s="235"/>
      <c r="P92" s="235"/>
      <c r="Q92" s="235"/>
    </row>
    <row r="93" spans="1:17" ht="30" customHeight="1" x14ac:dyDescent="0.3">
      <c r="A93" s="235"/>
      <c r="B93" s="235"/>
      <c r="C93" s="235"/>
      <c r="D93" s="235"/>
      <c r="E93" s="235"/>
      <c r="F93" s="235"/>
      <c r="G93" s="235"/>
      <c r="H93" s="235"/>
      <c r="I93" s="235"/>
      <c r="J93" s="235"/>
      <c r="K93" s="235"/>
      <c r="L93" s="235"/>
      <c r="M93" s="235"/>
      <c r="N93" s="235"/>
      <c r="O93" s="235"/>
      <c r="P93" s="235"/>
      <c r="Q93" s="235"/>
    </row>
    <row r="94" spans="1:17" ht="30" customHeight="1" x14ac:dyDescent="0.45">
      <c r="A94" s="199" t="s">
        <v>846</v>
      </c>
      <c r="B94" s="199"/>
      <c r="C94" s="199"/>
      <c r="D94" s="199"/>
      <c r="E94" s="199"/>
      <c r="F94" s="199"/>
      <c r="G94" s="199"/>
      <c r="H94" s="199"/>
      <c r="I94" s="199"/>
      <c r="J94" s="199"/>
      <c r="K94" s="199"/>
      <c r="L94" s="199"/>
      <c r="M94" s="199"/>
      <c r="N94" s="199"/>
      <c r="O94" s="199"/>
      <c r="P94" s="199"/>
      <c r="Q94" s="199"/>
    </row>
    <row r="95" spans="1:17" s="16" customFormat="1" ht="25.5" customHeight="1" x14ac:dyDescent="0.35">
      <c r="A95" s="242" t="s">
        <v>766</v>
      </c>
      <c r="B95" s="242"/>
      <c r="C95" s="242"/>
      <c r="D95" s="242"/>
      <c r="E95" s="242"/>
      <c r="F95" s="242"/>
      <c r="G95" s="242"/>
      <c r="H95" s="242"/>
      <c r="I95" s="242"/>
      <c r="J95" s="242"/>
      <c r="K95" s="242"/>
      <c r="L95" s="242"/>
      <c r="M95" s="242"/>
      <c r="N95" s="242"/>
      <c r="O95" s="242"/>
      <c r="P95" s="242"/>
      <c r="Q95" s="242"/>
    </row>
    <row r="96" spans="1:17" s="130" customFormat="1" ht="58.5" customHeight="1" x14ac:dyDescent="0.25">
      <c r="A96" s="240" t="s">
        <v>791</v>
      </c>
      <c r="B96" s="240"/>
      <c r="C96" s="240"/>
      <c r="D96" s="240"/>
      <c r="E96" s="240"/>
      <c r="F96" s="240"/>
      <c r="G96" s="240"/>
      <c r="H96" s="240"/>
      <c r="I96" s="240"/>
      <c r="J96" s="240"/>
      <c r="K96" s="240"/>
      <c r="L96" s="240"/>
      <c r="M96" s="240"/>
      <c r="N96" s="240"/>
      <c r="O96" s="240"/>
      <c r="P96" s="240"/>
      <c r="Q96" s="240"/>
    </row>
    <row r="97" spans="1:17" s="130" customFormat="1" ht="25.5" customHeight="1" x14ac:dyDescent="0.25">
      <c r="A97" s="240" t="s">
        <v>741</v>
      </c>
      <c r="B97" s="240"/>
      <c r="C97" s="240"/>
      <c r="D97" s="240"/>
      <c r="E97" s="240"/>
      <c r="F97" s="240"/>
      <c r="G97" s="240"/>
      <c r="H97" s="240"/>
      <c r="I97" s="240"/>
      <c r="J97" s="240"/>
      <c r="K97" s="240"/>
      <c r="L97" s="240"/>
      <c r="M97" s="240"/>
      <c r="N97" s="240"/>
      <c r="O97" s="240"/>
      <c r="P97" s="240"/>
      <c r="Q97" s="240"/>
    </row>
    <row r="98" spans="1:17" s="130" customFormat="1" ht="42.75" customHeight="1" x14ac:dyDescent="0.25">
      <c r="A98" s="240" t="s">
        <v>740</v>
      </c>
      <c r="B98" s="240"/>
      <c r="C98" s="240"/>
      <c r="D98" s="240"/>
      <c r="E98" s="240"/>
      <c r="F98" s="240"/>
      <c r="G98" s="240"/>
      <c r="H98" s="240"/>
      <c r="I98" s="240"/>
      <c r="J98" s="240"/>
      <c r="K98" s="240"/>
      <c r="L98" s="240"/>
      <c r="M98" s="240"/>
      <c r="N98" s="240"/>
      <c r="O98" s="240"/>
      <c r="P98" s="240"/>
      <c r="Q98" s="240"/>
    </row>
    <row r="99" spans="1:17" s="130" customFormat="1" ht="42" customHeight="1" x14ac:dyDescent="0.25">
      <c r="A99" s="240" t="s">
        <v>685</v>
      </c>
      <c r="B99" s="240"/>
      <c r="C99" s="240"/>
      <c r="D99" s="240"/>
      <c r="E99" s="240"/>
      <c r="F99" s="240"/>
      <c r="G99" s="240"/>
      <c r="H99" s="240"/>
      <c r="I99" s="240"/>
      <c r="J99" s="240"/>
      <c r="K99" s="240"/>
      <c r="L99" s="240"/>
      <c r="M99" s="240"/>
      <c r="N99" s="240"/>
      <c r="O99" s="240"/>
      <c r="P99" s="240"/>
      <c r="Q99" s="240"/>
    </row>
    <row r="100" spans="1:17" s="130" customFormat="1" ht="25.5" customHeight="1" x14ac:dyDescent="0.25">
      <c r="A100" s="241" t="s">
        <v>18</v>
      </c>
      <c r="B100" s="241"/>
      <c r="C100" s="241"/>
      <c r="D100" s="241"/>
      <c r="E100" s="241"/>
      <c r="F100" s="241"/>
      <c r="G100" s="241"/>
      <c r="H100" s="241"/>
      <c r="I100" s="241"/>
      <c r="J100" s="241"/>
      <c r="K100" s="241"/>
      <c r="L100" s="241"/>
      <c r="M100" s="241"/>
      <c r="N100" s="241"/>
      <c r="O100" s="241"/>
      <c r="P100" s="241"/>
      <c r="Q100" s="241"/>
    </row>
    <row r="101" spans="1:17" s="130" customFormat="1" ht="25.5" customHeight="1" x14ac:dyDescent="0.25">
      <c r="A101" s="240" t="s">
        <v>19</v>
      </c>
      <c r="B101" s="240"/>
      <c r="C101" s="240"/>
      <c r="D101" s="240"/>
      <c r="E101" s="240"/>
      <c r="F101" s="240"/>
      <c r="G101" s="240"/>
      <c r="H101" s="240"/>
      <c r="I101" s="240"/>
      <c r="J101" s="240"/>
      <c r="K101" s="240"/>
      <c r="L101" s="240"/>
      <c r="M101" s="240"/>
      <c r="N101" s="240"/>
      <c r="O101" s="240"/>
      <c r="P101" s="240"/>
      <c r="Q101" s="240"/>
    </row>
    <row r="102" spans="1:17" s="130" customFormat="1" ht="25.5" customHeight="1" x14ac:dyDescent="0.25">
      <c r="A102" s="240" t="s">
        <v>20</v>
      </c>
      <c r="B102" s="240"/>
      <c r="C102" s="240"/>
      <c r="D102" s="240"/>
      <c r="E102" s="240"/>
      <c r="F102" s="240"/>
      <c r="G102" s="240"/>
      <c r="H102" s="240"/>
      <c r="I102" s="240"/>
      <c r="J102" s="240"/>
      <c r="K102" s="240"/>
      <c r="L102" s="240"/>
      <c r="M102" s="240"/>
      <c r="N102" s="240"/>
      <c r="O102" s="240"/>
      <c r="P102" s="240"/>
      <c r="Q102" s="240"/>
    </row>
    <row r="103" spans="1:17" s="130" customFormat="1" ht="25.5" customHeight="1" x14ac:dyDescent="0.25">
      <c r="A103" s="240" t="s">
        <v>21</v>
      </c>
      <c r="B103" s="240"/>
      <c r="C103" s="240"/>
      <c r="D103" s="240"/>
      <c r="E103" s="240"/>
      <c r="F103" s="240"/>
      <c r="G103" s="240"/>
      <c r="H103" s="240"/>
      <c r="I103" s="240"/>
      <c r="J103" s="240"/>
      <c r="K103" s="240"/>
      <c r="L103" s="240"/>
      <c r="M103" s="240"/>
      <c r="N103" s="240"/>
      <c r="O103" s="240"/>
      <c r="P103" s="240"/>
      <c r="Q103" s="240"/>
    </row>
    <row r="104" spans="1:17" s="126" customFormat="1" ht="30" customHeight="1" x14ac:dyDescent="0.35">
      <c r="A104" s="246" t="s">
        <v>767</v>
      </c>
      <c r="B104" s="246"/>
      <c r="C104" s="246"/>
      <c r="D104" s="246"/>
      <c r="E104" s="246"/>
      <c r="F104" s="246"/>
      <c r="G104" s="246"/>
      <c r="H104" s="246"/>
      <c r="I104" s="246"/>
      <c r="J104" s="246"/>
      <c r="K104" s="246"/>
      <c r="L104" s="246"/>
      <c r="M104" s="246"/>
      <c r="N104" s="246"/>
      <c r="O104" s="246"/>
      <c r="P104" s="246"/>
      <c r="Q104" s="246"/>
    </row>
    <row r="105" spans="1:17" s="126" customFormat="1" ht="15" customHeight="1" x14ac:dyDescent="0.35">
      <c r="A105" s="243" t="s">
        <v>847</v>
      </c>
      <c r="B105" s="243"/>
      <c r="C105" s="243"/>
      <c r="D105" s="243"/>
      <c r="E105" s="243"/>
      <c r="F105" s="243"/>
      <c r="G105" s="243"/>
      <c r="H105" s="243"/>
      <c r="I105" s="243"/>
      <c r="J105" s="243"/>
      <c r="K105" s="243"/>
      <c r="L105" s="243"/>
      <c r="M105" s="243"/>
      <c r="N105" s="243"/>
      <c r="O105" s="243"/>
      <c r="P105" s="243"/>
      <c r="Q105" s="243"/>
    </row>
    <row r="106" spans="1:17" s="35" customFormat="1" ht="22.5" customHeight="1" x14ac:dyDescent="0.25">
      <c r="A106" s="245" t="s">
        <v>848</v>
      </c>
      <c r="B106" s="245"/>
      <c r="C106" s="245"/>
      <c r="D106" s="245"/>
      <c r="E106" s="245"/>
      <c r="F106" s="245"/>
      <c r="G106" s="245"/>
      <c r="H106" s="245"/>
      <c r="I106" s="245"/>
      <c r="J106" s="245"/>
      <c r="K106" s="245"/>
      <c r="L106" s="245"/>
      <c r="M106" s="245"/>
      <c r="N106" s="245"/>
      <c r="O106" s="245"/>
      <c r="P106" s="245"/>
      <c r="Q106" s="245"/>
    </row>
    <row r="107" spans="1:17" ht="15" customHeight="1" x14ac:dyDescent="0.35">
      <c r="A107" s="243" t="s">
        <v>849</v>
      </c>
      <c r="B107" s="243"/>
      <c r="C107" s="243"/>
      <c r="D107" s="243"/>
      <c r="E107" s="243"/>
      <c r="F107" s="243"/>
      <c r="G107" s="243"/>
      <c r="H107" s="243"/>
      <c r="I107" s="243"/>
      <c r="J107" s="243"/>
      <c r="K107" s="243"/>
      <c r="L107" s="243"/>
      <c r="M107" s="243"/>
      <c r="N107" s="243"/>
      <c r="O107" s="243"/>
      <c r="P107" s="243"/>
      <c r="Q107" s="243"/>
    </row>
    <row r="108" spans="1:17" ht="22.5" customHeight="1" x14ac:dyDescent="0.25">
      <c r="A108" s="245" t="s">
        <v>850</v>
      </c>
      <c r="B108" s="245"/>
      <c r="C108" s="245"/>
      <c r="D108" s="245"/>
      <c r="E108" s="245"/>
      <c r="F108" s="245"/>
      <c r="G108" s="245"/>
      <c r="H108" s="245"/>
      <c r="I108" s="245"/>
      <c r="J108" s="245"/>
      <c r="K108" s="245"/>
      <c r="L108" s="245"/>
      <c r="M108" s="245"/>
      <c r="N108" s="245"/>
      <c r="O108" s="245"/>
      <c r="P108" s="245"/>
      <c r="Q108" s="245"/>
    </row>
    <row r="109" spans="1:17" ht="22.5" customHeight="1" x14ac:dyDescent="0.35">
      <c r="A109" s="243" t="s">
        <v>851</v>
      </c>
      <c r="B109" s="243"/>
      <c r="C109" s="243"/>
      <c r="D109" s="243"/>
      <c r="E109" s="243"/>
      <c r="F109" s="243"/>
      <c r="G109" s="243"/>
      <c r="H109" s="243"/>
      <c r="I109" s="243"/>
      <c r="J109" s="243"/>
      <c r="K109" s="243"/>
      <c r="L109" s="243"/>
      <c r="M109" s="243"/>
      <c r="N109" s="243"/>
      <c r="O109" s="243"/>
      <c r="P109" s="243"/>
      <c r="Q109" s="243"/>
    </row>
    <row r="110" spans="1:17" ht="22.5" customHeight="1" x14ac:dyDescent="0.35">
      <c r="A110" s="243" t="s">
        <v>852</v>
      </c>
      <c r="B110" s="243"/>
      <c r="C110" s="243"/>
      <c r="D110" s="243"/>
      <c r="E110" s="243"/>
      <c r="F110" s="243"/>
      <c r="G110" s="243"/>
      <c r="H110" s="243"/>
      <c r="I110" s="243"/>
      <c r="J110" s="243"/>
      <c r="K110" s="243"/>
      <c r="L110" s="243"/>
      <c r="M110" s="243"/>
      <c r="N110" s="243"/>
      <c r="O110" s="243"/>
      <c r="P110" s="243"/>
      <c r="Q110" s="243"/>
    </row>
    <row r="111" spans="1:17" ht="22.5" customHeight="1" x14ac:dyDescent="0.35">
      <c r="A111" s="244" t="s">
        <v>853</v>
      </c>
      <c r="B111" s="244"/>
      <c r="C111" s="244"/>
      <c r="D111" s="244"/>
      <c r="E111" s="244"/>
      <c r="F111" s="244"/>
      <c r="G111" s="244"/>
      <c r="H111" s="244"/>
      <c r="I111" s="244"/>
      <c r="J111" s="244"/>
      <c r="K111" s="244"/>
      <c r="L111" s="244"/>
      <c r="M111" s="244"/>
      <c r="N111" s="244"/>
      <c r="O111" s="244"/>
      <c r="P111" s="244"/>
      <c r="Q111" s="244"/>
    </row>
    <row r="112" spans="1:17" ht="22.5" customHeight="1" x14ac:dyDescent="0.35">
      <c r="A112" s="243" t="s">
        <v>854</v>
      </c>
      <c r="B112" s="243"/>
      <c r="C112" s="243"/>
      <c r="D112" s="243"/>
      <c r="E112" s="243"/>
      <c r="F112" s="243"/>
      <c r="G112" s="243"/>
      <c r="H112" s="243"/>
      <c r="I112" s="243"/>
      <c r="J112" s="243"/>
      <c r="K112" s="243"/>
      <c r="L112" s="243"/>
      <c r="M112" s="243"/>
      <c r="N112" s="243"/>
      <c r="O112" s="243"/>
      <c r="P112" s="243"/>
      <c r="Q112" s="243"/>
    </row>
    <row r="113" spans="1:23" ht="15" customHeight="1" x14ac:dyDescent="0.35">
      <c r="A113" s="131" t="s">
        <v>800</v>
      </c>
      <c r="B113" s="243" t="s">
        <v>855</v>
      </c>
      <c r="C113" s="243"/>
      <c r="D113" s="243"/>
      <c r="E113" s="243"/>
      <c r="F113" s="243"/>
      <c r="G113" s="243"/>
      <c r="H113" s="243"/>
      <c r="I113" s="243"/>
      <c r="J113" s="243"/>
      <c r="K113" s="243"/>
      <c r="L113" s="243"/>
      <c r="M113" s="243"/>
      <c r="N113" s="243"/>
      <c r="O113" s="243"/>
      <c r="P113" s="243"/>
      <c r="Q113" s="243"/>
    </row>
    <row r="114" spans="1:23" ht="15" customHeight="1" x14ac:dyDescent="0.25">
      <c r="A114" s="131"/>
      <c r="B114" s="245" t="s">
        <v>856</v>
      </c>
      <c r="C114" s="245"/>
      <c r="D114" s="245"/>
      <c r="E114" s="245"/>
      <c r="F114" s="245"/>
      <c r="G114" s="245"/>
      <c r="H114" s="245"/>
      <c r="I114" s="245"/>
      <c r="J114" s="245"/>
      <c r="K114" s="245"/>
      <c r="L114" s="245"/>
      <c r="M114" s="245"/>
      <c r="N114" s="245"/>
      <c r="O114" s="245"/>
      <c r="P114" s="245"/>
      <c r="Q114" s="245"/>
    </row>
    <row r="115" spans="1:23" ht="22.5" customHeight="1" x14ac:dyDescent="0.25">
      <c r="A115" s="131"/>
      <c r="B115" s="245" t="s">
        <v>857</v>
      </c>
      <c r="C115" s="245"/>
      <c r="D115" s="245"/>
      <c r="E115" s="245"/>
      <c r="F115" s="245"/>
      <c r="G115" s="245"/>
      <c r="H115" s="245"/>
      <c r="I115" s="245"/>
      <c r="J115" s="245"/>
      <c r="K115" s="245"/>
      <c r="L115" s="245"/>
      <c r="M115" s="245"/>
      <c r="N115" s="245"/>
      <c r="O115" s="245"/>
      <c r="P115" s="245"/>
      <c r="Q115" s="245"/>
    </row>
    <row r="116" spans="1:23" ht="21.75" customHeight="1" x14ac:dyDescent="0.35">
      <c r="A116" s="132" t="s">
        <v>800</v>
      </c>
      <c r="B116" s="243" t="s">
        <v>858</v>
      </c>
      <c r="C116" s="243"/>
      <c r="D116" s="243"/>
      <c r="E116" s="243"/>
      <c r="F116" s="243"/>
      <c r="G116" s="243"/>
      <c r="H116" s="243"/>
      <c r="I116" s="243"/>
      <c r="J116" s="243"/>
      <c r="K116" s="243"/>
      <c r="L116" s="243"/>
      <c r="M116" s="243"/>
      <c r="N116" s="243"/>
      <c r="O116" s="243"/>
      <c r="P116" s="243"/>
      <c r="Q116" s="243"/>
    </row>
    <row r="117" spans="1:23" ht="15" customHeight="1" x14ac:dyDescent="0.35">
      <c r="A117" s="132" t="s">
        <v>800</v>
      </c>
      <c r="B117" s="243" t="s">
        <v>859</v>
      </c>
      <c r="C117" s="243"/>
      <c r="D117" s="243"/>
      <c r="E117" s="243"/>
      <c r="F117" s="243"/>
      <c r="G117" s="243"/>
      <c r="H117" s="243"/>
      <c r="I117" s="243"/>
      <c r="J117" s="243"/>
      <c r="K117" s="243"/>
      <c r="L117" s="243"/>
      <c r="M117" s="243"/>
      <c r="N117" s="243"/>
      <c r="O117" s="243"/>
      <c r="P117" s="243"/>
      <c r="Q117" s="243"/>
    </row>
    <row r="118" spans="1:23" ht="14.25" customHeight="1" x14ac:dyDescent="0.25">
      <c r="A118" s="132"/>
      <c r="B118" s="245" t="s">
        <v>860</v>
      </c>
      <c r="C118" s="245"/>
      <c r="D118" s="245"/>
      <c r="E118" s="245"/>
      <c r="F118" s="245"/>
      <c r="G118" s="245"/>
      <c r="H118" s="245"/>
      <c r="I118" s="245"/>
      <c r="J118" s="245"/>
      <c r="K118" s="245"/>
      <c r="L118" s="245"/>
      <c r="M118" s="245"/>
      <c r="N118" s="245"/>
      <c r="O118" s="245"/>
      <c r="P118" s="245"/>
      <c r="Q118" s="245"/>
    </row>
    <row r="119" spans="1:23" s="134" customFormat="1" ht="30" customHeight="1" x14ac:dyDescent="0.25">
      <c r="A119" s="132"/>
      <c r="B119" s="133"/>
      <c r="C119" s="133"/>
      <c r="D119" s="133"/>
      <c r="E119" s="133"/>
      <c r="F119" s="133"/>
      <c r="G119" s="133"/>
      <c r="H119" s="133"/>
      <c r="I119" s="133"/>
      <c r="J119" s="133"/>
      <c r="K119" s="133"/>
      <c r="L119" s="133"/>
      <c r="M119" s="133"/>
      <c r="N119" s="133"/>
      <c r="O119" s="133"/>
      <c r="P119" s="133"/>
      <c r="Q119" s="133"/>
    </row>
    <row r="120" spans="1:23" ht="30" customHeight="1" x14ac:dyDescent="0.35">
      <c r="A120" s="248" t="s">
        <v>861</v>
      </c>
      <c r="B120" s="248"/>
      <c r="C120" s="248"/>
      <c r="D120" s="248"/>
      <c r="E120" s="248"/>
      <c r="F120" s="248"/>
      <c r="G120" s="248"/>
      <c r="H120" s="248"/>
      <c r="I120" s="248"/>
      <c r="J120" s="248"/>
      <c r="K120" s="248"/>
      <c r="L120" s="248"/>
      <c r="M120" s="248"/>
      <c r="N120" s="248"/>
      <c r="O120" s="248"/>
      <c r="P120" s="248"/>
      <c r="Q120" s="248"/>
    </row>
    <row r="121" spans="1:23" ht="15" customHeight="1" x14ac:dyDescent="0.35">
      <c r="A121" s="243" t="s">
        <v>862</v>
      </c>
      <c r="B121" s="249"/>
      <c r="C121" s="249"/>
      <c r="D121" s="249"/>
      <c r="E121" s="249"/>
      <c r="F121" s="249"/>
      <c r="G121" s="249"/>
      <c r="H121" s="249"/>
      <c r="I121" s="249"/>
      <c r="J121" s="249"/>
      <c r="K121" s="249"/>
      <c r="L121" s="249"/>
      <c r="M121" s="249"/>
      <c r="N121" s="249"/>
      <c r="O121" s="249"/>
      <c r="P121" s="249"/>
      <c r="Q121" s="249"/>
    </row>
    <row r="122" spans="1:23" ht="22.5" customHeight="1" x14ac:dyDescent="0.25">
      <c r="A122" s="245" t="s">
        <v>863</v>
      </c>
      <c r="B122" s="245"/>
      <c r="C122" s="245"/>
      <c r="D122" s="245"/>
      <c r="E122" s="245"/>
      <c r="F122" s="245"/>
      <c r="G122" s="245"/>
      <c r="H122" s="245"/>
      <c r="I122" s="245"/>
      <c r="J122" s="245"/>
      <c r="K122" s="245"/>
      <c r="L122" s="245"/>
      <c r="M122" s="245"/>
      <c r="N122" s="245"/>
      <c r="O122" s="245"/>
      <c r="P122" s="245"/>
      <c r="Q122" s="245"/>
    </row>
    <row r="123" spans="1:23" s="17" customFormat="1" ht="15" customHeight="1" x14ac:dyDescent="0.35">
      <c r="A123" s="243" t="s">
        <v>864</v>
      </c>
      <c r="B123" s="243"/>
      <c r="C123" s="243"/>
      <c r="D123" s="243"/>
      <c r="E123" s="243"/>
      <c r="F123" s="243"/>
      <c r="G123" s="243"/>
      <c r="H123" s="243"/>
      <c r="I123" s="243"/>
      <c r="J123" s="243"/>
      <c r="K123" s="243"/>
      <c r="L123" s="243"/>
      <c r="M123" s="243"/>
      <c r="N123" s="243"/>
      <c r="O123" s="243"/>
      <c r="P123" s="243"/>
      <c r="Q123" s="243"/>
    </row>
    <row r="124" spans="1:23" ht="22.5" customHeight="1" x14ac:dyDescent="0.25">
      <c r="A124" s="245" t="s">
        <v>865</v>
      </c>
      <c r="B124" s="245"/>
      <c r="C124" s="245"/>
      <c r="D124" s="245"/>
      <c r="E124" s="245"/>
      <c r="F124" s="245"/>
      <c r="G124" s="245"/>
      <c r="H124" s="245"/>
      <c r="I124" s="245"/>
      <c r="J124" s="245"/>
      <c r="K124" s="245"/>
      <c r="L124" s="245"/>
      <c r="M124" s="245"/>
      <c r="N124" s="245"/>
      <c r="O124" s="245"/>
      <c r="P124" s="245"/>
      <c r="Q124" s="245"/>
    </row>
    <row r="125" spans="1:23" ht="22.5" customHeight="1" x14ac:dyDescent="0.35">
      <c r="A125" s="243" t="s">
        <v>866</v>
      </c>
      <c r="B125" s="243"/>
      <c r="C125" s="243"/>
      <c r="D125" s="243"/>
      <c r="E125" s="243"/>
      <c r="F125" s="243"/>
      <c r="G125" s="243"/>
      <c r="H125" s="243"/>
      <c r="I125" s="243"/>
      <c r="J125" s="243"/>
      <c r="K125" s="243"/>
      <c r="L125" s="243"/>
      <c r="M125" s="243"/>
      <c r="N125" s="243"/>
      <c r="O125" s="243"/>
      <c r="P125" s="243"/>
      <c r="Q125" s="243"/>
    </row>
    <row r="126" spans="1:23" ht="22.5" customHeight="1" x14ac:dyDescent="0.35">
      <c r="A126" s="244" t="s">
        <v>751</v>
      </c>
      <c r="B126" s="244"/>
      <c r="C126" s="244"/>
      <c r="D126" s="244"/>
      <c r="E126" s="244"/>
      <c r="F126" s="244"/>
      <c r="G126" s="244"/>
      <c r="H126" s="244"/>
      <c r="I126" s="244"/>
      <c r="J126" s="244"/>
      <c r="K126" s="244"/>
      <c r="L126" s="244"/>
      <c r="M126" s="244"/>
      <c r="N126" s="244"/>
      <c r="O126" s="244"/>
      <c r="P126" s="244"/>
      <c r="Q126" s="244"/>
    </row>
    <row r="127" spans="1:23" s="16" customFormat="1" ht="14" x14ac:dyDescent="0.3">
      <c r="A127" s="247"/>
      <c r="B127" s="247"/>
      <c r="C127" s="247"/>
      <c r="D127" s="247"/>
      <c r="E127" s="247"/>
      <c r="F127" s="247"/>
      <c r="G127" s="247"/>
      <c r="H127" s="247"/>
      <c r="I127" s="247"/>
      <c r="J127" s="247"/>
      <c r="K127" s="247"/>
      <c r="L127" s="247"/>
      <c r="M127" s="247"/>
      <c r="N127" s="247"/>
      <c r="O127" s="247"/>
      <c r="P127" s="247"/>
      <c r="Q127" s="247"/>
      <c r="R127" s="34"/>
      <c r="S127" s="34"/>
      <c r="T127" s="34"/>
      <c r="U127" s="34"/>
      <c r="V127" s="34"/>
      <c r="W127" s="34"/>
    </row>
    <row r="128" spans="1:23" s="16" customFormat="1" x14ac:dyDescent="0.25">
      <c r="A128" s="253" t="s">
        <v>792</v>
      </c>
      <c r="B128" s="253"/>
      <c r="C128" s="253"/>
      <c r="D128" s="253"/>
      <c r="E128" s="253"/>
      <c r="F128" s="253"/>
      <c r="G128" s="253"/>
      <c r="H128" s="253"/>
      <c r="I128" s="253"/>
      <c r="J128" s="253"/>
      <c r="K128" s="253"/>
      <c r="L128" s="253"/>
      <c r="M128" s="253"/>
      <c r="N128" s="253"/>
      <c r="O128" s="253"/>
      <c r="P128" s="253"/>
      <c r="Q128" s="253"/>
    </row>
    <row r="129" spans="1:17" s="16" customFormat="1" ht="6" customHeight="1" x14ac:dyDescent="0.25">
      <c r="A129" s="253"/>
      <c r="B129" s="253"/>
      <c r="C129" s="253"/>
      <c r="D129" s="253"/>
      <c r="E129" s="253"/>
      <c r="F129" s="253"/>
      <c r="G129" s="253"/>
      <c r="H129" s="253"/>
      <c r="I129" s="253"/>
      <c r="J129" s="253"/>
      <c r="K129" s="253"/>
      <c r="L129" s="253"/>
      <c r="M129" s="253"/>
      <c r="N129" s="253"/>
      <c r="O129" s="253"/>
      <c r="P129" s="253"/>
      <c r="Q129" s="253"/>
    </row>
    <row r="130" spans="1:17" s="16" customFormat="1" ht="15" customHeight="1" x14ac:dyDescent="0.25">
      <c r="A130" s="253" t="s">
        <v>769</v>
      </c>
      <c r="B130" s="253"/>
      <c r="C130" s="253"/>
      <c r="D130" s="253"/>
      <c r="E130" s="253"/>
      <c r="F130" s="253"/>
      <c r="G130" s="253"/>
      <c r="H130" s="253"/>
      <c r="I130" s="253"/>
      <c r="J130" s="253"/>
      <c r="K130" s="253"/>
      <c r="L130" s="253"/>
      <c r="M130" s="253"/>
      <c r="N130" s="253"/>
      <c r="O130" s="253"/>
      <c r="P130" s="253"/>
      <c r="Q130" s="253"/>
    </row>
    <row r="131" spans="1:17" s="16" customFormat="1" x14ac:dyDescent="0.25">
      <c r="A131" s="253"/>
      <c r="B131" s="253"/>
      <c r="C131" s="253"/>
      <c r="D131" s="253"/>
      <c r="E131" s="253"/>
      <c r="F131" s="253"/>
      <c r="G131" s="253"/>
      <c r="H131" s="253"/>
      <c r="I131" s="253"/>
      <c r="J131" s="253"/>
      <c r="K131" s="253"/>
      <c r="L131" s="253"/>
      <c r="M131" s="253"/>
      <c r="N131" s="253"/>
      <c r="O131" s="253"/>
      <c r="P131" s="253"/>
      <c r="Q131" s="253"/>
    </row>
    <row r="132" spans="1:17" s="16" customFormat="1" ht="6" customHeight="1" x14ac:dyDescent="0.3">
      <c r="A132" s="135"/>
      <c r="B132" s="135"/>
      <c r="C132" s="135"/>
      <c r="D132" s="135"/>
      <c r="E132" s="135"/>
      <c r="F132" s="135"/>
      <c r="G132" s="135"/>
      <c r="H132" s="135"/>
      <c r="I132" s="135"/>
      <c r="J132" s="136"/>
      <c r="K132" s="136"/>
      <c r="L132" s="136"/>
      <c r="M132" s="136"/>
      <c r="N132" s="136"/>
      <c r="O132" s="136"/>
      <c r="P132" s="136"/>
      <c r="Q132" s="136"/>
    </row>
    <row r="133" spans="1:17" s="16" customFormat="1" ht="14" x14ac:dyDescent="0.3">
      <c r="A133" s="137" t="s">
        <v>30</v>
      </c>
      <c r="B133" s="252" t="s">
        <v>22</v>
      </c>
      <c r="C133" s="252"/>
      <c r="D133" s="252"/>
      <c r="E133" s="252"/>
      <c r="F133" s="252"/>
      <c r="G133" s="252"/>
      <c r="H133" s="252"/>
      <c r="I133" s="252"/>
      <c r="J133" s="252"/>
      <c r="K133" s="252"/>
      <c r="L133" s="252"/>
      <c r="M133" s="252"/>
      <c r="N133" s="252"/>
      <c r="O133" s="252"/>
      <c r="P133" s="252"/>
      <c r="Q133" s="252"/>
    </row>
    <row r="134" spans="1:17" s="16" customFormat="1" ht="15" customHeight="1" x14ac:dyDescent="0.25">
      <c r="A134" s="250" t="s">
        <v>31</v>
      </c>
      <c r="B134" s="251" t="s">
        <v>23</v>
      </c>
      <c r="C134" s="251"/>
      <c r="D134" s="251"/>
      <c r="E134" s="251"/>
      <c r="F134" s="251"/>
      <c r="G134" s="251"/>
      <c r="H134" s="251"/>
      <c r="I134" s="251"/>
      <c r="J134" s="251"/>
      <c r="K134" s="251"/>
      <c r="L134" s="251"/>
      <c r="M134" s="251"/>
      <c r="N134" s="251"/>
      <c r="O134" s="251"/>
      <c r="P134" s="251"/>
      <c r="Q134" s="251"/>
    </row>
    <row r="135" spans="1:17" s="16" customFormat="1" x14ac:dyDescent="0.25">
      <c r="A135" s="250"/>
      <c r="B135" s="251"/>
      <c r="C135" s="251"/>
      <c r="D135" s="251"/>
      <c r="E135" s="251"/>
      <c r="F135" s="251"/>
      <c r="G135" s="251"/>
      <c r="H135" s="251"/>
      <c r="I135" s="251"/>
      <c r="J135" s="251"/>
      <c r="K135" s="251"/>
      <c r="L135" s="251"/>
      <c r="M135" s="251"/>
      <c r="N135" s="251"/>
      <c r="O135" s="251"/>
      <c r="P135" s="251"/>
      <c r="Q135" s="251"/>
    </row>
    <row r="136" spans="1:17" s="16" customFormat="1" ht="14" x14ac:dyDescent="0.3">
      <c r="A136" s="137" t="s">
        <v>32</v>
      </c>
      <c r="B136" s="252" t="s">
        <v>24</v>
      </c>
      <c r="C136" s="252"/>
      <c r="D136" s="252"/>
      <c r="E136" s="252"/>
      <c r="F136" s="252"/>
      <c r="G136" s="252"/>
      <c r="H136" s="252"/>
      <c r="I136" s="252"/>
      <c r="J136" s="252"/>
      <c r="K136" s="252"/>
      <c r="L136" s="252"/>
      <c r="M136" s="252"/>
      <c r="N136" s="252"/>
      <c r="O136" s="252"/>
      <c r="P136" s="252"/>
      <c r="Q136" s="252"/>
    </row>
    <row r="137" spans="1:17" s="16" customFormat="1" ht="15" customHeight="1" x14ac:dyDescent="0.25">
      <c r="A137" s="250" t="s">
        <v>33</v>
      </c>
      <c r="B137" s="251" t="s">
        <v>25</v>
      </c>
      <c r="C137" s="251"/>
      <c r="D137" s="251"/>
      <c r="E137" s="251"/>
      <c r="F137" s="251"/>
      <c r="G137" s="251"/>
      <c r="H137" s="251"/>
      <c r="I137" s="251"/>
      <c r="J137" s="251"/>
      <c r="K137" s="251"/>
      <c r="L137" s="251"/>
      <c r="M137" s="251"/>
      <c r="N137" s="251"/>
      <c r="O137" s="251"/>
      <c r="P137" s="251"/>
      <c r="Q137" s="251"/>
    </row>
    <row r="138" spans="1:17" s="16" customFormat="1" x14ac:dyDescent="0.25">
      <c r="A138" s="250"/>
      <c r="B138" s="251"/>
      <c r="C138" s="251"/>
      <c r="D138" s="251"/>
      <c r="E138" s="251"/>
      <c r="F138" s="251"/>
      <c r="G138" s="251"/>
      <c r="H138" s="251"/>
      <c r="I138" s="251"/>
      <c r="J138" s="251"/>
      <c r="K138" s="251"/>
      <c r="L138" s="251"/>
      <c r="M138" s="251"/>
      <c r="N138" s="251"/>
      <c r="O138" s="251"/>
      <c r="P138" s="251"/>
      <c r="Q138" s="251"/>
    </row>
    <row r="139" spans="1:17" s="16" customFormat="1" x14ac:dyDescent="0.25">
      <c r="A139" s="250"/>
      <c r="B139" s="251"/>
      <c r="C139" s="251"/>
      <c r="D139" s="251"/>
      <c r="E139" s="251"/>
      <c r="F139" s="251"/>
      <c r="G139" s="251"/>
      <c r="H139" s="251"/>
      <c r="I139" s="251"/>
      <c r="J139" s="251"/>
      <c r="K139" s="251"/>
      <c r="L139" s="251"/>
      <c r="M139" s="251"/>
      <c r="N139" s="251"/>
      <c r="O139" s="251"/>
      <c r="P139" s="251"/>
      <c r="Q139" s="251"/>
    </row>
    <row r="140" spans="1:17" s="16" customFormat="1" ht="15" customHeight="1" x14ac:dyDescent="0.25">
      <c r="A140" s="250" t="s">
        <v>34</v>
      </c>
      <c r="B140" s="251" t="s">
        <v>26</v>
      </c>
      <c r="C140" s="251"/>
      <c r="D140" s="251"/>
      <c r="E140" s="251"/>
      <c r="F140" s="251"/>
      <c r="G140" s="251"/>
      <c r="H140" s="251"/>
      <c r="I140" s="251"/>
      <c r="J140" s="251"/>
      <c r="K140" s="251"/>
      <c r="L140" s="251"/>
      <c r="M140" s="251"/>
      <c r="N140" s="251"/>
      <c r="O140" s="251"/>
      <c r="P140" s="251"/>
      <c r="Q140" s="251"/>
    </row>
    <row r="141" spans="1:17" s="16" customFormat="1" x14ac:dyDescent="0.25">
      <c r="A141" s="250"/>
      <c r="B141" s="251"/>
      <c r="C141" s="251"/>
      <c r="D141" s="251"/>
      <c r="E141" s="251"/>
      <c r="F141" s="251"/>
      <c r="G141" s="251"/>
      <c r="H141" s="251"/>
      <c r="I141" s="251"/>
      <c r="J141" s="251"/>
      <c r="K141" s="251"/>
      <c r="L141" s="251"/>
      <c r="M141" s="251"/>
      <c r="N141" s="251"/>
      <c r="O141" s="251"/>
      <c r="P141" s="251"/>
      <c r="Q141" s="251"/>
    </row>
    <row r="142" spans="1:17" s="16" customFormat="1" ht="14" x14ac:dyDescent="0.3">
      <c r="A142" s="137" t="s">
        <v>35</v>
      </c>
      <c r="B142" s="252" t="s">
        <v>27</v>
      </c>
      <c r="C142" s="252"/>
      <c r="D142" s="252"/>
      <c r="E142" s="252"/>
      <c r="F142" s="252"/>
      <c r="G142" s="252"/>
      <c r="H142" s="252"/>
      <c r="I142" s="252"/>
      <c r="J142" s="252"/>
      <c r="K142" s="252"/>
      <c r="L142" s="252"/>
      <c r="M142" s="252"/>
      <c r="N142" s="252"/>
      <c r="O142" s="252"/>
      <c r="P142" s="252"/>
      <c r="Q142" s="252"/>
    </row>
    <row r="143" spans="1:17" s="16" customFormat="1" ht="15" customHeight="1" x14ac:dyDescent="0.25">
      <c r="A143" s="250" t="s">
        <v>36</v>
      </c>
      <c r="B143" s="251" t="s">
        <v>28</v>
      </c>
      <c r="C143" s="251"/>
      <c r="D143" s="251"/>
      <c r="E143" s="251"/>
      <c r="F143" s="251"/>
      <c r="G143" s="251"/>
      <c r="H143" s="251"/>
      <c r="I143" s="251"/>
      <c r="J143" s="251"/>
      <c r="K143" s="251"/>
      <c r="L143" s="251"/>
      <c r="M143" s="251"/>
      <c r="N143" s="251"/>
      <c r="O143" s="251"/>
      <c r="P143" s="251"/>
      <c r="Q143" s="251"/>
    </row>
    <row r="144" spans="1:17" s="16" customFormat="1" x14ac:dyDescent="0.25">
      <c r="A144" s="250"/>
      <c r="B144" s="251"/>
      <c r="C144" s="251"/>
      <c r="D144" s="251"/>
      <c r="E144" s="251"/>
      <c r="F144" s="251"/>
      <c r="G144" s="251"/>
      <c r="H144" s="251"/>
      <c r="I144" s="251"/>
      <c r="J144" s="251"/>
      <c r="K144" s="251"/>
      <c r="L144" s="251"/>
      <c r="M144" s="251"/>
      <c r="N144" s="251"/>
      <c r="O144" s="251"/>
      <c r="P144" s="251"/>
      <c r="Q144" s="251"/>
    </row>
    <row r="145" spans="1:23" s="16" customFormat="1" ht="15" customHeight="1" x14ac:dyDescent="0.25">
      <c r="A145" s="250" t="s">
        <v>37</v>
      </c>
      <c r="B145" s="258" t="s">
        <v>29</v>
      </c>
      <c r="C145" s="258"/>
      <c r="D145" s="258"/>
      <c r="E145" s="258"/>
      <c r="F145" s="258"/>
      <c r="G145" s="258"/>
      <c r="H145" s="258"/>
      <c r="I145" s="258"/>
      <c r="J145" s="258"/>
      <c r="K145" s="258"/>
      <c r="L145" s="258"/>
      <c r="M145" s="258"/>
      <c r="N145" s="258"/>
      <c r="O145" s="258"/>
      <c r="P145" s="258"/>
      <c r="Q145" s="258"/>
    </row>
    <row r="146" spans="1:23" s="16" customFormat="1" x14ac:dyDescent="0.25">
      <c r="A146" s="250"/>
      <c r="B146" s="258"/>
      <c r="C146" s="258"/>
      <c r="D146" s="258"/>
      <c r="E146" s="258"/>
      <c r="F146" s="258"/>
      <c r="G146" s="258"/>
      <c r="H146" s="258"/>
      <c r="I146" s="258"/>
      <c r="J146" s="258"/>
      <c r="K146" s="258"/>
      <c r="L146" s="258"/>
      <c r="M146" s="258"/>
      <c r="N146" s="258"/>
      <c r="O146" s="258"/>
      <c r="P146" s="258"/>
      <c r="Q146" s="258"/>
    </row>
    <row r="147" spans="1:23" s="16" customFormat="1" ht="15" customHeight="1" x14ac:dyDescent="0.25">
      <c r="A147" s="250" t="s">
        <v>38</v>
      </c>
      <c r="B147" s="258" t="s">
        <v>191</v>
      </c>
      <c r="C147" s="258"/>
      <c r="D147" s="258"/>
      <c r="E147" s="258"/>
      <c r="F147" s="258"/>
      <c r="G147" s="258"/>
      <c r="H147" s="258"/>
      <c r="I147" s="258"/>
      <c r="J147" s="258"/>
      <c r="K147" s="258"/>
      <c r="L147" s="258"/>
      <c r="M147" s="258"/>
      <c r="N147" s="258"/>
      <c r="O147" s="258"/>
      <c r="P147" s="258"/>
      <c r="Q147" s="258"/>
    </row>
    <row r="148" spans="1:23" s="16" customFormat="1" x14ac:dyDescent="0.25">
      <c r="A148" s="250"/>
      <c r="B148" s="258"/>
      <c r="C148" s="258"/>
      <c r="D148" s="258"/>
      <c r="E148" s="258"/>
      <c r="F148" s="258"/>
      <c r="G148" s="258"/>
      <c r="H148" s="258"/>
      <c r="I148" s="258"/>
      <c r="J148" s="258"/>
      <c r="K148" s="258"/>
      <c r="L148" s="258"/>
      <c r="M148" s="258"/>
      <c r="N148" s="258"/>
      <c r="O148" s="258"/>
      <c r="P148" s="258"/>
      <c r="Q148" s="258"/>
    </row>
    <row r="149" spans="1:23" s="16" customFormat="1" x14ac:dyDescent="0.25">
      <c r="A149" s="250"/>
      <c r="B149" s="258"/>
      <c r="C149" s="258"/>
      <c r="D149" s="258"/>
      <c r="E149" s="258"/>
      <c r="F149" s="258"/>
      <c r="G149" s="258"/>
      <c r="H149" s="258"/>
      <c r="I149" s="258"/>
      <c r="J149" s="258"/>
      <c r="K149" s="258"/>
      <c r="L149" s="258"/>
      <c r="M149" s="258"/>
      <c r="N149" s="258"/>
      <c r="O149" s="258"/>
      <c r="P149" s="258"/>
      <c r="Q149" s="258"/>
    </row>
    <row r="150" spans="1:23" s="16" customFormat="1" x14ac:dyDescent="0.25">
      <c r="A150" s="250"/>
      <c r="B150" s="258"/>
      <c r="C150" s="258"/>
      <c r="D150" s="258"/>
      <c r="E150" s="258"/>
      <c r="F150" s="258"/>
      <c r="G150" s="258"/>
      <c r="H150" s="258"/>
      <c r="I150" s="258"/>
      <c r="J150" s="258"/>
      <c r="K150" s="258"/>
      <c r="L150" s="258"/>
      <c r="M150" s="258"/>
      <c r="N150" s="258"/>
      <c r="O150" s="258"/>
      <c r="P150" s="258"/>
      <c r="Q150" s="258"/>
    </row>
    <row r="151" spans="1:23" s="16" customFormat="1" ht="14" x14ac:dyDescent="0.3">
      <c r="A151" s="259"/>
      <c r="B151" s="259"/>
      <c r="C151" s="259"/>
      <c r="D151" s="259"/>
      <c r="E151" s="259"/>
      <c r="F151" s="259"/>
      <c r="G151" s="259"/>
      <c r="H151" s="259"/>
      <c r="I151" s="259"/>
      <c r="J151" s="259"/>
      <c r="K151" s="259"/>
      <c r="L151" s="259"/>
      <c r="M151" s="259"/>
      <c r="N151" s="259"/>
      <c r="O151" s="259"/>
      <c r="P151" s="259"/>
      <c r="Q151" s="259"/>
      <c r="R151" s="34"/>
      <c r="S151" s="34"/>
      <c r="T151" s="34"/>
      <c r="U151" s="34"/>
      <c r="V151" s="34"/>
      <c r="W151" s="34"/>
    </row>
    <row r="152" spans="1:23" s="16" customFormat="1" ht="14" x14ac:dyDescent="0.3">
      <c r="A152" s="260" t="s">
        <v>793</v>
      </c>
      <c r="B152" s="260"/>
      <c r="C152" s="260"/>
      <c r="D152" s="260"/>
      <c r="E152" s="260"/>
      <c r="F152" s="260"/>
      <c r="G152" s="260"/>
      <c r="H152" s="260"/>
      <c r="I152" s="260"/>
      <c r="J152" s="260"/>
      <c r="K152" s="260"/>
      <c r="L152" s="260"/>
      <c r="M152" s="260"/>
      <c r="N152" s="260"/>
      <c r="O152" s="260"/>
      <c r="P152" s="260"/>
      <c r="Q152" s="260"/>
    </row>
    <row r="153" spans="1:23" s="16" customFormat="1" ht="14" x14ac:dyDescent="0.3">
      <c r="A153" s="254" t="s">
        <v>768</v>
      </c>
      <c r="B153" s="254"/>
      <c r="C153" s="254"/>
      <c r="D153" s="254"/>
      <c r="E153" s="254"/>
      <c r="F153" s="254"/>
      <c r="G153" s="254"/>
      <c r="H153" s="254"/>
      <c r="I153" s="254"/>
      <c r="J153" s="254"/>
      <c r="K153" s="254"/>
      <c r="L153" s="254"/>
      <c r="M153" s="254"/>
      <c r="N153" s="254"/>
      <c r="O153" s="254"/>
      <c r="P153" s="254"/>
      <c r="Q153" s="254"/>
    </row>
    <row r="154" spans="1:23" ht="15" x14ac:dyDescent="0.3">
      <c r="A154" s="38"/>
      <c r="B154" s="38"/>
      <c r="C154" s="38"/>
      <c r="D154" s="38"/>
      <c r="E154" s="38"/>
      <c r="F154" s="41"/>
      <c r="G154" s="40"/>
      <c r="H154" s="40"/>
      <c r="I154" s="40"/>
      <c r="J154" s="37"/>
      <c r="K154" s="37"/>
      <c r="L154" s="37"/>
      <c r="M154" s="37"/>
      <c r="N154" s="37"/>
      <c r="O154" s="37"/>
      <c r="P154" s="37"/>
      <c r="Q154" s="37"/>
    </row>
    <row r="155" spans="1:23" ht="22.5" customHeight="1" x14ac:dyDescent="0.35">
      <c r="A155" s="255" t="s">
        <v>322</v>
      </c>
      <c r="B155" s="244"/>
      <c r="C155" s="244"/>
      <c r="D155" s="244"/>
      <c r="E155" s="244"/>
      <c r="F155" s="244"/>
      <c r="G155" s="244"/>
      <c r="H155" s="244"/>
      <c r="I155" s="244"/>
      <c r="J155" s="244"/>
      <c r="K155" s="244"/>
      <c r="L155" s="244"/>
      <c r="M155" s="244"/>
      <c r="N155" s="244"/>
      <c r="O155" s="244"/>
      <c r="P155" s="244"/>
      <c r="Q155" s="244"/>
    </row>
    <row r="156" spans="1:23" ht="15" customHeight="1" x14ac:dyDescent="0.3">
      <c r="A156" s="256" t="s">
        <v>867</v>
      </c>
      <c r="B156" s="256"/>
      <c r="C156" s="256"/>
      <c r="D156" s="256"/>
      <c r="E156" s="256"/>
      <c r="F156" s="256"/>
      <c r="G156" s="256"/>
      <c r="H156" s="256"/>
      <c r="I156" s="256"/>
      <c r="J156" s="256"/>
      <c r="K156" s="256"/>
      <c r="L156" s="256"/>
      <c r="M156" s="256"/>
      <c r="N156" s="256"/>
      <c r="O156" s="256"/>
      <c r="P156" s="256"/>
      <c r="Q156" s="256"/>
    </row>
    <row r="157" spans="1:23" ht="15" x14ac:dyDescent="0.3">
      <c r="A157" s="255" t="s">
        <v>888</v>
      </c>
      <c r="B157" s="255"/>
      <c r="C157" s="255"/>
      <c r="D157" s="255"/>
      <c r="E157" s="255"/>
      <c r="F157" s="255"/>
      <c r="G157" s="255"/>
      <c r="H157" s="255"/>
      <c r="I157" s="255"/>
      <c r="J157" s="255"/>
      <c r="K157" s="255"/>
      <c r="L157" s="255"/>
      <c r="M157" s="255"/>
      <c r="N157" s="255"/>
      <c r="O157" s="255"/>
      <c r="P157" s="255"/>
      <c r="Q157" s="255"/>
    </row>
    <row r="158" spans="1:23" x14ac:dyDescent="0.25">
      <c r="A158" s="257"/>
      <c r="B158" s="257"/>
      <c r="C158" s="257"/>
      <c r="D158" s="257"/>
      <c r="E158" s="257"/>
      <c r="F158" s="257"/>
      <c r="G158" s="257"/>
      <c r="H158" s="257"/>
      <c r="I158" s="257"/>
      <c r="J158" s="257"/>
      <c r="K158" s="257"/>
      <c r="L158" s="257"/>
      <c r="M158" s="257"/>
      <c r="N158" s="257"/>
      <c r="O158" s="257"/>
      <c r="P158" s="257"/>
      <c r="Q158" s="257"/>
    </row>
    <row r="159" spans="1:23" x14ac:dyDescent="0.25">
      <c r="A159" s="257"/>
      <c r="B159" s="257"/>
      <c r="C159" s="257"/>
      <c r="D159" s="257"/>
      <c r="E159" s="257"/>
      <c r="F159" s="257"/>
      <c r="G159" s="257"/>
      <c r="H159" s="257"/>
      <c r="I159" s="257"/>
      <c r="J159" s="257"/>
      <c r="K159" s="257"/>
      <c r="L159" s="257"/>
      <c r="M159" s="257"/>
      <c r="N159" s="257"/>
      <c r="O159" s="257"/>
      <c r="P159" s="257"/>
      <c r="Q159" s="257"/>
    </row>
    <row r="160" spans="1:23" x14ac:dyDescent="0.25">
      <c r="A160" s="257"/>
      <c r="B160" s="257"/>
      <c r="C160" s="257"/>
      <c r="D160" s="257"/>
      <c r="E160" s="257"/>
      <c r="F160" s="257"/>
      <c r="G160" s="257"/>
      <c r="H160" s="257"/>
      <c r="I160" s="257"/>
      <c r="J160" s="257"/>
      <c r="K160" s="257"/>
      <c r="L160" s="257"/>
      <c r="M160" s="257"/>
      <c r="N160" s="257"/>
      <c r="O160" s="257"/>
      <c r="P160" s="257"/>
      <c r="Q160" s="257"/>
    </row>
    <row r="161" spans="1:17" x14ac:dyDescent="0.25">
      <c r="A161" s="257"/>
      <c r="B161" s="257"/>
      <c r="C161" s="257"/>
      <c r="D161" s="257"/>
      <c r="E161" s="257"/>
      <c r="F161" s="257"/>
      <c r="G161" s="257"/>
      <c r="H161" s="257"/>
      <c r="I161" s="257"/>
      <c r="J161" s="257"/>
      <c r="K161" s="257"/>
      <c r="L161" s="257"/>
      <c r="M161" s="257"/>
      <c r="N161" s="257"/>
      <c r="O161" s="257"/>
      <c r="P161" s="257"/>
      <c r="Q161" s="257"/>
    </row>
    <row r="162" spans="1:17" x14ac:dyDescent="0.25">
      <c r="A162" s="257"/>
      <c r="B162" s="257"/>
      <c r="C162" s="257"/>
      <c r="D162" s="257"/>
      <c r="E162" s="257"/>
      <c r="F162" s="257"/>
      <c r="G162" s="257"/>
      <c r="H162" s="257"/>
      <c r="I162" s="257"/>
      <c r="J162" s="257"/>
      <c r="K162" s="257"/>
      <c r="L162" s="257"/>
      <c r="M162" s="257"/>
      <c r="N162" s="257"/>
      <c r="O162" s="257"/>
      <c r="P162" s="257"/>
      <c r="Q162" s="257"/>
    </row>
    <row r="163" spans="1:17" x14ac:dyDescent="0.25">
      <c r="A163" s="257"/>
      <c r="B163" s="257"/>
      <c r="C163" s="257"/>
      <c r="D163" s="257"/>
      <c r="E163" s="257"/>
      <c r="F163" s="257"/>
      <c r="G163" s="257"/>
      <c r="H163" s="257"/>
      <c r="I163" s="257"/>
      <c r="J163" s="257"/>
      <c r="K163" s="257"/>
      <c r="L163" s="257"/>
      <c r="M163" s="257"/>
      <c r="N163" s="257"/>
      <c r="O163" s="257"/>
      <c r="P163" s="257"/>
      <c r="Q163" s="257"/>
    </row>
    <row r="164" spans="1:17" x14ac:dyDescent="0.25">
      <c r="A164" s="257"/>
      <c r="B164" s="257"/>
      <c r="C164" s="257"/>
      <c r="D164" s="257"/>
      <c r="E164" s="257"/>
      <c r="F164" s="257"/>
      <c r="G164" s="257"/>
      <c r="H164" s="257"/>
      <c r="I164" s="257"/>
      <c r="J164" s="257"/>
      <c r="K164" s="257"/>
      <c r="L164" s="257"/>
      <c r="M164" s="257"/>
      <c r="N164" s="257"/>
      <c r="O164" s="257"/>
      <c r="P164" s="257"/>
      <c r="Q164" s="257"/>
    </row>
    <row r="165" spans="1:17" x14ac:dyDescent="0.25">
      <c r="A165" s="257"/>
      <c r="B165" s="257"/>
      <c r="C165" s="257"/>
      <c r="D165" s="257"/>
      <c r="E165" s="257"/>
      <c r="F165" s="257"/>
      <c r="G165" s="257"/>
      <c r="H165" s="257"/>
      <c r="I165" s="257"/>
      <c r="J165" s="257"/>
      <c r="K165" s="257"/>
      <c r="L165" s="257"/>
      <c r="M165" s="257"/>
      <c r="N165" s="257"/>
      <c r="O165" s="257"/>
      <c r="P165" s="257"/>
      <c r="Q165" s="257"/>
    </row>
    <row r="166" spans="1:17" x14ac:dyDescent="0.25">
      <c r="A166" s="257"/>
      <c r="B166" s="257"/>
      <c r="C166" s="257"/>
      <c r="D166" s="257"/>
      <c r="E166" s="257"/>
      <c r="F166" s="257"/>
      <c r="G166" s="257"/>
      <c r="H166" s="257"/>
      <c r="I166" s="257"/>
      <c r="J166" s="257"/>
      <c r="K166" s="257"/>
      <c r="L166" s="257"/>
      <c r="M166" s="257"/>
      <c r="N166" s="257"/>
      <c r="O166" s="257"/>
      <c r="P166" s="257"/>
      <c r="Q166" s="257"/>
    </row>
    <row r="167" spans="1:17" x14ac:dyDescent="0.25">
      <c r="A167" s="257"/>
      <c r="B167" s="257"/>
      <c r="C167" s="257"/>
      <c r="D167" s="257"/>
      <c r="E167" s="257"/>
      <c r="F167" s="257"/>
      <c r="G167" s="257"/>
      <c r="H167" s="257"/>
      <c r="I167" s="257"/>
      <c r="J167" s="257"/>
      <c r="K167" s="257"/>
      <c r="L167" s="257"/>
      <c r="M167" s="257"/>
      <c r="N167" s="257"/>
      <c r="O167" s="257"/>
      <c r="P167" s="257"/>
      <c r="Q167" s="257"/>
    </row>
    <row r="168" spans="1:17" x14ac:dyDescent="0.25">
      <c r="A168" s="257"/>
      <c r="B168" s="257"/>
      <c r="C168" s="257"/>
      <c r="D168" s="257"/>
      <c r="E168" s="257"/>
      <c r="F168" s="257"/>
      <c r="G168" s="257"/>
      <c r="H168" s="257"/>
      <c r="I168" s="257"/>
      <c r="J168" s="257"/>
      <c r="K168" s="257"/>
      <c r="L168" s="257"/>
      <c r="M168" s="257"/>
      <c r="N168" s="257"/>
      <c r="O168" s="257"/>
      <c r="P168" s="257"/>
      <c r="Q168" s="257"/>
    </row>
    <row r="169" spans="1:17" x14ac:dyDescent="0.25">
      <c r="A169" s="257"/>
      <c r="B169" s="257"/>
      <c r="C169" s="257"/>
      <c r="D169" s="257"/>
      <c r="E169" s="257"/>
      <c r="F169" s="257"/>
      <c r="G169" s="257"/>
      <c r="H169" s="257"/>
      <c r="I169" s="257"/>
      <c r="J169" s="257"/>
      <c r="K169" s="257"/>
      <c r="L169" s="257"/>
      <c r="M169" s="257"/>
      <c r="N169" s="257"/>
      <c r="O169" s="257"/>
      <c r="P169" s="257"/>
      <c r="Q169" s="257"/>
    </row>
    <row r="170" spans="1:17" ht="36.75" customHeight="1" x14ac:dyDescent="0.25">
      <c r="A170" s="257"/>
      <c r="B170" s="257"/>
      <c r="C170" s="257"/>
      <c r="D170" s="257"/>
      <c r="E170" s="257"/>
      <c r="F170" s="257"/>
      <c r="G170" s="257"/>
      <c r="H170" s="257"/>
      <c r="I170" s="257"/>
      <c r="J170" s="257"/>
      <c r="K170" s="257"/>
      <c r="L170" s="257"/>
      <c r="M170" s="257"/>
      <c r="N170" s="257"/>
      <c r="O170" s="257"/>
      <c r="P170" s="257"/>
      <c r="Q170" s="257"/>
    </row>
    <row r="171" spans="1:17" x14ac:dyDescent="0.25">
      <c r="A171" s="257"/>
      <c r="B171" s="257"/>
      <c r="C171" s="257"/>
      <c r="D171" s="257"/>
      <c r="E171" s="257"/>
      <c r="F171" s="257"/>
      <c r="G171" s="257"/>
      <c r="H171" s="257"/>
      <c r="I171" s="257"/>
      <c r="J171" s="257"/>
      <c r="K171" s="257"/>
      <c r="L171" s="257"/>
      <c r="M171" s="257"/>
      <c r="N171" s="257"/>
      <c r="O171" s="257"/>
      <c r="P171" s="257"/>
      <c r="Q171" s="257"/>
    </row>
    <row r="177" spans="17:17" x14ac:dyDescent="0.25">
      <c r="Q177" s="138"/>
    </row>
  </sheetData>
  <sheetProtection algorithmName="SHA-512" hashValue="khDX/CBgCFIIcX5/ShRFxaGBNKw24z/0xcxpZ5VrArBNpLo7Q6+tfufUiVlF+jmo6Y/uHmr5OIguYdjRjpnk1w==" saltValue="4XwN4bMf00vcFP6vX6jIfg==" spinCount="100000" sheet="1" formatCells="0" formatColumns="0" formatRows="0" selectLockedCells="1"/>
  <mergeCells count="155">
    <mergeCell ref="A153:Q153"/>
    <mergeCell ref="A155:Q155"/>
    <mergeCell ref="A156:Q156"/>
    <mergeCell ref="A157:Q157"/>
    <mergeCell ref="A158:Q171"/>
    <mergeCell ref="A145:A146"/>
    <mergeCell ref="B145:Q146"/>
    <mergeCell ref="A147:A150"/>
    <mergeCell ref="B147:Q150"/>
    <mergeCell ref="A151:Q151"/>
    <mergeCell ref="A152:Q152"/>
    <mergeCell ref="A137:A139"/>
    <mergeCell ref="B137:Q139"/>
    <mergeCell ref="A140:A141"/>
    <mergeCell ref="B140:Q141"/>
    <mergeCell ref="B142:Q142"/>
    <mergeCell ref="A143:A144"/>
    <mergeCell ref="B143:Q144"/>
    <mergeCell ref="A128:Q129"/>
    <mergeCell ref="A130:Q131"/>
    <mergeCell ref="B133:Q133"/>
    <mergeCell ref="A134:A135"/>
    <mergeCell ref="B134:Q135"/>
    <mergeCell ref="B136:Q136"/>
    <mergeCell ref="A122:Q122"/>
    <mergeCell ref="A123:Q123"/>
    <mergeCell ref="A124:Q124"/>
    <mergeCell ref="A125:Q125"/>
    <mergeCell ref="A126:Q126"/>
    <mergeCell ref="A127:Q127"/>
    <mergeCell ref="B115:Q115"/>
    <mergeCell ref="B116:Q116"/>
    <mergeCell ref="B117:Q117"/>
    <mergeCell ref="B118:Q118"/>
    <mergeCell ref="A120:Q120"/>
    <mergeCell ref="A121:Q121"/>
    <mergeCell ref="A109:Q109"/>
    <mergeCell ref="A110:Q110"/>
    <mergeCell ref="A111:Q111"/>
    <mergeCell ref="A112:Q112"/>
    <mergeCell ref="B113:Q113"/>
    <mergeCell ref="B114:Q114"/>
    <mergeCell ref="A103:Q103"/>
    <mergeCell ref="A104:Q104"/>
    <mergeCell ref="A105:Q105"/>
    <mergeCell ref="A106:Q106"/>
    <mergeCell ref="A107:Q107"/>
    <mergeCell ref="A108:Q108"/>
    <mergeCell ref="A97:Q97"/>
    <mergeCell ref="A98:Q98"/>
    <mergeCell ref="A99:Q99"/>
    <mergeCell ref="A100:Q100"/>
    <mergeCell ref="A101:Q101"/>
    <mergeCell ref="A102:Q102"/>
    <mergeCell ref="A91:Q91"/>
    <mergeCell ref="A92:Q92"/>
    <mergeCell ref="A93:Q93"/>
    <mergeCell ref="A94:Q94"/>
    <mergeCell ref="A95:Q95"/>
    <mergeCell ref="A96:Q96"/>
    <mergeCell ref="A87:Q87"/>
    <mergeCell ref="A88:Q88"/>
    <mergeCell ref="A89:Q89"/>
    <mergeCell ref="A90:Q90"/>
    <mergeCell ref="A80:N80"/>
    <mergeCell ref="A81:N81"/>
    <mergeCell ref="A83:N83"/>
    <mergeCell ref="A84:Q84"/>
    <mergeCell ref="A85:Q85"/>
    <mergeCell ref="A86:Q86"/>
    <mergeCell ref="A72:Q72"/>
    <mergeCell ref="A75:N75"/>
    <mergeCell ref="A76:N76"/>
    <mergeCell ref="A77:N77"/>
    <mergeCell ref="A78:N78"/>
    <mergeCell ref="A79:N79"/>
    <mergeCell ref="A53:Q54"/>
    <mergeCell ref="A55:Q55"/>
    <mergeCell ref="A58:Q58"/>
    <mergeCell ref="A62:Q62"/>
    <mergeCell ref="A65:Q65"/>
    <mergeCell ref="A68:Q68"/>
    <mergeCell ref="A52:F52"/>
    <mergeCell ref="G52:Q52"/>
    <mergeCell ref="A41:Q41"/>
    <mergeCell ref="A43:F45"/>
    <mergeCell ref="G43:J43"/>
    <mergeCell ref="K43:Q43"/>
    <mergeCell ref="G44:J44"/>
    <mergeCell ref="K44:Q44"/>
    <mergeCell ref="G45:J45"/>
    <mergeCell ref="K45:Q45"/>
    <mergeCell ref="A38:F38"/>
    <mergeCell ref="G38:Q38"/>
    <mergeCell ref="A39:F39"/>
    <mergeCell ref="G39:Q39"/>
    <mergeCell ref="A47:Q47"/>
    <mergeCell ref="A49:F50"/>
    <mergeCell ref="G49:Q50"/>
    <mergeCell ref="A51:F51"/>
    <mergeCell ref="G51:Q51"/>
    <mergeCell ref="A35:F35"/>
    <mergeCell ref="G35:Q35"/>
    <mergeCell ref="A36:F36"/>
    <mergeCell ref="G36:Q36"/>
    <mergeCell ref="A37:F37"/>
    <mergeCell ref="G37:Q37"/>
    <mergeCell ref="G32:K32"/>
    <mergeCell ref="M32:Q32"/>
    <mergeCell ref="A33:F33"/>
    <mergeCell ref="G33:Q33"/>
    <mergeCell ref="A34:F34"/>
    <mergeCell ref="G34:Q34"/>
    <mergeCell ref="A26:C26"/>
    <mergeCell ref="D26:Q26"/>
    <mergeCell ref="A27:L27"/>
    <mergeCell ref="A28:K28"/>
    <mergeCell ref="A30:Q30"/>
    <mergeCell ref="A31:C32"/>
    <mergeCell ref="D31:E31"/>
    <mergeCell ref="G31:K31"/>
    <mergeCell ref="M31:Q31"/>
    <mergeCell ref="D32:E32"/>
    <mergeCell ref="A24:C24"/>
    <mergeCell ref="D24:I24"/>
    <mergeCell ref="J24:L24"/>
    <mergeCell ref="M24:Q24"/>
    <mergeCell ref="A25:C25"/>
    <mergeCell ref="D25:I25"/>
    <mergeCell ref="J25:L25"/>
    <mergeCell ref="M25:Q25"/>
    <mergeCell ref="A21:L21"/>
    <mergeCell ref="A22:D22"/>
    <mergeCell ref="I22:L22"/>
    <mergeCell ref="M22:Q22"/>
    <mergeCell ref="A23:B23"/>
    <mergeCell ref="C23:I23"/>
    <mergeCell ref="J23:L23"/>
    <mergeCell ref="M23:Q23"/>
    <mergeCell ref="A19:D19"/>
    <mergeCell ref="E19:I19"/>
    <mergeCell ref="J19:K19"/>
    <mergeCell ref="M19:Q19"/>
    <mergeCell ref="A20:B20"/>
    <mergeCell ref="C20:I20"/>
    <mergeCell ref="J20:L20"/>
    <mergeCell ref="M20:Q20"/>
    <mergeCell ref="A1:Q1"/>
    <mergeCell ref="A3:Q3"/>
    <mergeCell ref="A4:Q12"/>
    <mergeCell ref="A13:Q15"/>
    <mergeCell ref="A17:Q17"/>
    <mergeCell ref="A18:C18"/>
    <mergeCell ref="D18:Q18"/>
    <mergeCell ref="A2:Q2"/>
  </mergeCells>
  <dataValidations count="1">
    <dataValidation type="list" allowBlank="1" showInputMessage="1" showErrorMessage="1" sqref="P79 P77 P75 K69 N27:N28 Q27:Q28 E22 Q21 P81:P83 N21 H56 K56 H59 K59 N59 H63 K63 N63 H66 K66 N66 H69" xr:uid="{6DC54126-765A-483A-8DC7-99FDB2157085}">
      <formula1>"✓, -----"</formula1>
    </dataValidation>
  </dataValidations>
  <pageMargins left="0.7" right="0.7" top="0.75" bottom="0.75" header="0.3" footer="0.3"/>
  <pageSetup scale="75" fitToHeight="0" orientation="portrait" r:id="rId1"/>
  <headerFooter>
    <oddFooter>&amp;L&amp;"Times New Roman,Regular"For Official Government Use Only
USDA, AMS, SCP, Specialty Crop Inspection Divison &amp;R&amp;"Times New Roman,Regular"August 5, 2019
     Version 2.0</oddFooter>
  </headerFooter>
  <rowBreaks count="3" manualBreakCount="3">
    <brk id="46" max="16" man="1"/>
    <brk id="93" max="16383" man="1"/>
    <brk id="119"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1"/>
  <dimension ref="A1:N83"/>
  <sheetViews>
    <sheetView view="pageLayout" topLeftCell="A25" zoomScaleNormal="100" workbookViewId="0">
      <selection activeCell="A51" sqref="A51:N52"/>
    </sheetView>
  </sheetViews>
  <sheetFormatPr defaultRowHeight="14.5" x14ac:dyDescent="0.35"/>
  <cols>
    <col min="1" max="1" width="8" style="10" customWidth="1"/>
    <col min="2" max="3" width="7.26953125" style="10" customWidth="1"/>
    <col min="4" max="4" width="2.7265625" style="10" customWidth="1"/>
    <col min="5" max="5" width="7.26953125" style="10" customWidth="1"/>
    <col min="6" max="6" width="2.7265625" style="10" customWidth="1"/>
    <col min="7" max="7" width="7.26953125" style="10" customWidth="1"/>
    <col min="8" max="8" width="2.7265625" style="10" customWidth="1"/>
    <col min="9" max="9" width="2.1796875" style="10" customWidth="1"/>
    <col min="10" max="10" width="13.7265625" style="10" customWidth="1"/>
    <col min="11" max="11" width="6.26953125" style="10" customWidth="1"/>
    <col min="12" max="13" width="6.54296875" style="10" customWidth="1"/>
    <col min="14" max="14" width="7.453125" style="10" customWidth="1"/>
  </cols>
  <sheetData>
    <row r="1" spans="1:14" ht="20.5" x14ac:dyDescent="0.45">
      <c r="A1" s="520" t="s">
        <v>692</v>
      </c>
      <c r="B1" s="646"/>
      <c r="C1" s="646"/>
      <c r="D1" s="646"/>
      <c r="E1" s="646"/>
      <c r="F1" s="646"/>
      <c r="G1" s="646"/>
      <c r="H1" s="646"/>
      <c r="I1" s="646"/>
      <c r="J1" s="646"/>
      <c r="K1" s="646"/>
      <c r="L1" s="646"/>
      <c r="M1" s="646"/>
      <c r="N1" s="646"/>
    </row>
    <row r="2" spans="1:14" ht="38.25" customHeight="1" x14ac:dyDescent="0.35">
      <c r="A2" s="775" t="s">
        <v>693</v>
      </c>
      <c r="B2" s="775"/>
      <c r="C2" s="775"/>
      <c r="D2" s="775"/>
      <c r="E2" s="775"/>
      <c r="F2" s="775"/>
      <c r="G2" s="775"/>
      <c r="H2" s="775"/>
      <c r="I2" s="775"/>
      <c r="J2" s="775"/>
      <c r="K2" s="775"/>
      <c r="L2" s="775"/>
      <c r="M2" s="775"/>
      <c r="N2" s="775"/>
    </row>
    <row r="3" spans="1:14" s="10" customFormat="1" x14ac:dyDescent="0.35">
      <c r="A3" s="792" t="s">
        <v>687</v>
      </c>
      <c r="B3" s="792"/>
      <c r="C3" s="792"/>
      <c r="D3" s="792"/>
      <c r="E3" s="792"/>
      <c r="F3" s="792"/>
      <c r="G3" s="792"/>
      <c r="H3" s="792"/>
      <c r="I3" s="792"/>
      <c r="J3" s="792"/>
      <c r="K3" s="792"/>
      <c r="L3" s="792"/>
      <c r="M3" s="792"/>
      <c r="N3" s="792"/>
    </row>
    <row r="4" spans="1:14" s="10" customFormat="1" x14ac:dyDescent="0.35">
      <c r="A4" s="776" t="s">
        <v>790</v>
      </c>
      <c r="B4" s="776"/>
      <c r="C4" s="776"/>
      <c r="D4" s="776"/>
      <c r="E4" s="776"/>
      <c r="F4" s="776"/>
      <c r="G4" s="776"/>
      <c r="H4" s="776"/>
      <c r="I4" s="776"/>
      <c r="J4" s="776"/>
      <c r="K4" s="776"/>
      <c r="L4" s="776"/>
      <c r="M4" s="776"/>
      <c r="N4" s="776"/>
    </row>
    <row r="5" spans="1:14" s="10" customFormat="1" x14ac:dyDescent="0.35">
      <c r="A5" s="776" t="s">
        <v>697</v>
      </c>
      <c r="B5" s="776"/>
      <c r="C5" s="776"/>
      <c r="D5" s="776"/>
      <c r="E5" s="776"/>
      <c r="F5" s="776"/>
      <c r="G5" s="776"/>
      <c r="H5" s="776"/>
      <c r="I5" s="776"/>
      <c r="J5" s="776"/>
      <c r="K5" s="776"/>
      <c r="L5" s="776"/>
      <c r="M5" s="776"/>
      <c r="N5" s="776"/>
    </row>
    <row r="6" spans="1:14" x14ac:dyDescent="0.35">
      <c r="A6" s="776" t="s">
        <v>698</v>
      </c>
      <c r="B6" s="776"/>
      <c r="C6" s="776"/>
      <c r="D6" s="776"/>
      <c r="E6" s="776"/>
      <c r="F6" s="776"/>
      <c r="G6" s="776"/>
      <c r="H6" s="776"/>
      <c r="I6" s="776"/>
      <c r="J6" s="776"/>
      <c r="K6" s="776"/>
      <c r="L6" s="776"/>
      <c r="M6" s="776"/>
      <c r="N6" s="776"/>
    </row>
    <row r="7" spans="1:14" s="10" customFormat="1" x14ac:dyDescent="0.35">
      <c r="A7" s="784" t="s">
        <v>688</v>
      </c>
      <c r="B7" s="784"/>
      <c r="C7" s="784"/>
      <c r="D7" s="784"/>
      <c r="E7" s="784"/>
      <c r="F7" s="784"/>
      <c r="G7" s="784"/>
      <c r="H7" s="784"/>
      <c r="I7" s="784"/>
      <c r="J7" s="784"/>
      <c r="K7" s="784"/>
      <c r="L7" s="784"/>
      <c r="M7" s="784"/>
      <c r="N7" s="784"/>
    </row>
    <row r="8" spans="1:14" s="10" customFormat="1" ht="17.5" x14ac:dyDescent="0.35">
      <c r="A8" s="647" t="s">
        <v>694</v>
      </c>
      <c r="B8" s="647"/>
      <c r="C8" s="647"/>
      <c r="D8" s="647"/>
      <c r="E8" s="647"/>
      <c r="F8" s="647"/>
      <c r="G8" s="647"/>
      <c r="H8" s="647"/>
      <c r="I8" s="647"/>
      <c r="J8" s="647"/>
      <c r="K8" s="647"/>
      <c r="L8" s="647"/>
      <c r="M8" s="647"/>
      <c r="N8" s="647"/>
    </row>
    <row r="9" spans="1:14" s="10" customFormat="1" x14ac:dyDescent="0.35">
      <c r="A9" s="552" t="s">
        <v>0</v>
      </c>
      <c r="B9" s="583"/>
      <c r="C9" s="583"/>
      <c r="D9" s="583"/>
      <c r="E9" s="583"/>
      <c r="F9" s="583"/>
      <c r="G9" s="583"/>
      <c r="H9" s="583"/>
      <c r="I9" s="583"/>
      <c r="J9" s="584"/>
      <c r="K9" s="160" t="s">
        <v>240</v>
      </c>
      <c r="L9" s="160" t="s">
        <v>42</v>
      </c>
      <c r="M9" s="160" t="s">
        <v>43</v>
      </c>
      <c r="N9" s="160" t="s">
        <v>44</v>
      </c>
    </row>
    <row r="10" spans="1:14" x14ac:dyDescent="0.35">
      <c r="A10" s="648" t="s">
        <v>708</v>
      </c>
      <c r="B10" s="181" t="s">
        <v>695</v>
      </c>
      <c r="C10" s="182"/>
      <c r="D10" s="182"/>
      <c r="E10" s="182"/>
      <c r="F10" s="182"/>
      <c r="G10" s="182"/>
      <c r="H10" s="182"/>
      <c r="I10" s="182"/>
      <c r="J10" s="183"/>
      <c r="K10" s="518"/>
      <c r="L10" s="518"/>
      <c r="M10" s="649"/>
      <c r="N10" s="535" t="s">
        <v>696</v>
      </c>
    </row>
    <row r="11" spans="1:14" x14ac:dyDescent="0.35">
      <c r="A11" s="663"/>
      <c r="B11" s="569" t="s">
        <v>705</v>
      </c>
      <c r="C11" s="570"/>
      <c r="D11" s="570"/>
      <c r="E11" s="570"/>
      <c r="F11" s="570"/>
      <c r="G11" s="570"/>
      <c r="H11" s="570"/>
      <c r="I11" s="570"/>
      <c r="J11" s="571"/>
      <c r="K11" s="531"/>
      <c r="L11" s="531"/>
      <c r="M11" s="651"/>
      <c r="N11" s="537"/>
    </row>
    <row r="12" spans="1:14" x14ac:dyDescent="0.35">
      <c r="A12" s="648" t="s">
        <v>707</v>
      </c>
      <c r="B12" s="513" t="s">
        <v>699</v>
      </c>
      <c r="C12" s="596"/>
      <c r="D12" s="596"/>
      <c r="E12" s="596"/>
      <c r="F12" s="596"/>
      <c r="G12" s="596"/>
      <c r="H12" s="596"/>
      <c r="I12" s="596"/>
      <c r="J12" s="597"/>
      <c r="K12" s="518"/>
      <c r="L12" s="518"/>
      <c r="M12" s="649"/>
      <c r="N12" s="535" t="s">
        <v>262</v>
      </c>
    </row>
    <row r="13" spans="1:14" x14ac:dyDescent="0.35">
      <c r="A13" s="600"/>
      <c r="B13" s="541" t="s">
        <v>700</v>
      </c>
      <c r="C13" s="621"/>
      <c r="D13" s="621"/>
      <c r="E13" s="621"/>
      <c r="F13" s="621"/>
      <c r="G13" s="621"/>
      <c r="H13" s="621"/>
      <c r="I13" s="621"/>
      <c r="J13" s="622"/>
      <c r="K13" s="519"/>
      <c r="L13" s="519"/>
      <c r="M13" s="650"/>
      <c r="N13" s="652"/>
    </row>
    <row r="14" spans="1:14" x14ac:dyDescent="0.35">
      <c r="A14" s="588"/>
      <c r="B14" s="548" t="s">
        <v>701</v>
      </c>
      <c r="C14" s="598"/>
      <c r="D14" s="598"/>
      <c r="E14" s="598"/>
      <c r="F14" s="598"/>
      <c r="G14" s="598"/>
      <c r="H14" s="598"/>
      <c r="I14" s="598"/>
      <c r="J14" s="599"/>
      <c r="K14" s="531"/>
      <c r="L14" s="531"/>
      <c r="M14" s="651"/>
      <c r="N14" s="653"/>
    </row>
    <row r="15" spans="1:14" ht="17.5" x14ac:dyDescent="0.35">
      <c r="A15" s="647" t="s">
        <v>689</v>
      </c>
      <c r="B15" s="647"/>
      <c r="C15" s="647"/>
      <c r="D15" s="647"/>
      <c r="E15" s="647"/>
      <c r="F15" s="647"/>
      <c r="G15" s="647"/>
      <c r="H15" s="647"/>
      <c r="I15" s="647"/>
      <c r="J15" s="647"/>
      <c r="K15" s="647"/>
      <c r="L15" s="647"/>
      <c r="M15" s="647"/>
      <c r="N15" s="647"/>
    </row>
    <row r="16" spans="1:14" x14ac:dyDescent="0.35">
      <c r="A16" s="552" t="s">
        <v>0</v>
      </c>
      <c r="B16" s="583"/>
      <c r="C16" s="583"/>
      <c r="D16" s="583"/>
      <c r="E16" s="583"/>
      <c r="F16" s="583"/>
      <c r="G16" s="583"/>
      <c r="H16" s="583"/>
      <c r="I16" s="583"/>
      <c r="J16" s="584"/>
      <c r="K16" s="160" t="s">
        <v>240</v>
      </c>
      <c r="L16" s="160" t="s">
        <v>42</v>
      </c>
      <c r="M16" s="160" t="s">
        <v>43</v>
      </c>
      <c r="N16" s="160" t="s">
        <v>44</v>
      </c>
    </row>
    <row r="17" spans="1:14" x14ac:dyDescent="0.35">
      <c r="A17" s="648" t="s">
        <v>706</v>
      </c>
      <c r="B17" s="513" t="s">
        <v>702</v>
      </c>
      <c r="C17" s="596"/>
      <c r="D17" s="596"/>
      <c r="E17" s="596"/>
      <c r="F17" s="596"/>
      <c r="G17" s="596"/>
      <c r="H17" s="596"/>
      <c r="I17" s="596"/>
      <c r="J17" s="597"/>
      <c r="K17" s="518"/>
      <c r="L17" s="518"/>
      <c r="M17" s="649"/>
      <c r="N17" s="535" t="s">
        <v>256</v>
      </c>
    </row>
    <row r="18" spans="1:14" x14ac:dyDescent="0.35">
      <c r="A18" s="600"/>
      <c r="B18" s="541" t="s">
        <v>703</v>
      </c>
      <c r="C18" s="659"/>
      <c r="D18" s="659"/>
      <c r="E18" s="659"/>
      <c r="F18" s="659"/>
      <c r="G18" s="659"/>
      <c r="H18" s="659"/>
      <c r="I18" s="659"/>
      <c r="J18" s="622"/>
      <c r="K18" s="677"/>
      <c r="L18" s="677"/>
      <c r="M18" s="783"/>
      <c r="N18" s="536"/>
    </row>
    <row r="19" spans="1:14" x14ac:dyDescent="0.35">
      <c r="A19" s="588"/>
      <c r="B19" s="548" t="s">
        <v>704</v>
      </c>
      <c r="C19" s="598"/>
      <c r="D19" s="598"/>
      <c r="E19" s="598"/>
      <c r="F19" s="598"/>
      <c r="G19" s="598"/>
      <c r="H19" s="598"/>
      <c r="I19" s="598"/>
      <c r="J19" s="599"/>
      <c r="K19" s="655"/>
      <c r="L19" s="655"/>
      <c r="M19" s="727"/>
      <c r="N19" s="537"/>
    </row>
    <row r="20" spans="1:14" x14ac:dyDescent="0.35">
      <c r="A20" s="648" t="s">
        <v>709</v>
      </c>
      <c r="B20" s="513" t="s">
        <v>710</v>
      </c>
      <c r="C20" s="596"/>
      <c r="D20" s="596"/>
      <c r="E20" s="596"/>
      <c r="F20" s="596"/>
      <c r="G20" s="596"/>
      <c r="H20" s="596"/>
      <c r="I20" s="596"/>
      <c r="J20" s="597"/>
      <c r="K20" s="518"/>
      <c r="L20" s="518"/>
      <c r="M20" s="518"/>
      <c r="N20" s="535" t="s">
        <v>696</v>
      </c>
    </row>
    <row r="21" spans="1:14" x14ac:dyDescent="0.35">
      <c r="A21" s="663"/>
      <c r="B21" s="541" t="s">
        <v>711</v>
      </c>
      <c r="C21" s="621"/>
      <c r="D21" s="621"/>
      <c r="E21" s="621"/>
      <c r="F21" s="621"/>
      <c r="G21" s="621"/>
      <c r="H21" s="621"/>
      <c r="I21" s="621"/>
      <c r="J21" s="622"/>
      <c r="K21" s="531"/>
      <c r="L21" s="531"/>
      <c r="M21" s="531"/>
      <c r="N21" s="536"/>
    </row>
    <row r="22" spans="1:14" x14ac:dyDescent="0.35">
      <c r="A22" s="648" t="s">
        <v>712</v>
      </c>
      <c r="B22" s="513" t="s">
        <v>713</v>
      </c>
      <c r="C22" s="596"/>
      <c r="D22" s="596"/>
      <c r="E22" s="596"/>
      <c r="F22" s="596"/>
      <c r="G22" s="596"/>
      <c r="H22" s="596"/>
      <c r="I22" s="596"/>
      <c r="J22" s="597"/>
      <c r="K22" s="518"/>
      <c r="L22" s="518"/>
      <c r="M22" s="518"/>
      <c r="N22" s="535" t="s">
        <v>256</v>
      </c>
    </row>
    <row r="23" spans="1:14" x14ac:dyDescent="0.35">
      <c r="A23" s="600"/>
      <c r="B23" s="541" t="s">
        <v>714</v>
      </c>
      <c r="C23" s="621"/>
      <c r="D23" s="621"/>
      <c r="E23" s="621"/>
      <c r="F23" s="621"/>
      <c r="G23" s="621"/>
      <c r="H23" s="621"/>
      <c r="I23" s="621"/>
      <c r="J23" s="622"/>
      <c r="K23" s="677"/>
      <c r="L23" s="677"/>
      <c r="M23" s="677"/>
      <c r="N23" s="536"/>
    </row>
    <row r="24" spans="1:14" s="10" customFormat="1" x14ac:dyDescent="0.35">
      <c r="A24" s="785"/>
      <c r="B24" s="541" t="s">
        <v>775</v>
      </c>
      <c r="C24" s="659"/>
      <c r="D24" s="659"/>
      <c r="E24" s="659"/>
      <c r="F24" s="659"/>
      <c r="G24" s="659"/>
      <c r="H24" s="659"/>
      <c r="I24" s="659"/>
      <c r="J24" s="622"/>
      <c r="K24" s="677"/>
      <c r="L24" s="677"/>
      <c r="M24" s="677"/>
      <c r="N24" s="536"/>
    </row>
    <row r="25" spans="1:14" s="10" customFormat="1" x14ac:dyDescent="0.35">
      <c r="A25" s="785"/>
      <c r="B25" s="777" t="s">
        <v>776</v>
      </c>
      <c r="C25" s="778"/>
      <c r="D25" s="778"/>
      <c r="E25" s="778"/>
      <c r="F25" s="778"/>
      <c r="G25" s="778"/>
      <c r="H25" s="778"/>
      <c r="I25" s="778"/>
      <c r="J25" s="779"/>
      <c r="K25" s="677"/>
      <c r="L25" s="677"/>
      <c r="M25" s="677"/>
      <c r="N25" s="536"/>
    </row>
    <row r="26" spans="1:14" x14ac:dyDescent="0.35">
      <c r="A26" s="588"/>
      <c r="B26" s="780" t="s">
        <v>777</v>
      </c>
      <c r="C26" s="781"/>
      <c r="D26" s="781"/>
      <c r="E26" s="781"/>
      <c r="F26" s="781"/>
      <c r="G26" s="781"/>
      <c r="H26" s="781"/>
      <c r="I26" s="781"/>
      <c r="J26" s="782"/>
      <c r="K26" s="655"/>
      <c r="L26" s="655"/>
      <c r="M26" s="655"/>
      <c r="N26" s="537"/>
    </row>
    <row r="27" spans="1:14" ht="17.5" x14ac:dyDescent="0.35">
      <c r="A27" s="680" t="s">
        <v>715</v>
      </c>
      <c r="B27" s="680"/>
      <c r="C27" s="680"/>
      <c r="D27" s="680"/>
      <c r="E27" s="680"/>
      <c r="F27" s="680"/>
      <c r="G27" s="680"/>
      <c r="H27" s="680"/>
      <c r="I27" s="680"/>
      <c r="J27" s="680"/>
      <c r="K27" s="680"/>
      <c r="L27" s="680"/>
      <c r="M27" s="680"/>
      <c r="N27" s="680"/>
    </row>
    <row r="28" spans="1:14" x14ac:dyDescent="0.35">
      <c r="A28" s="552" t="s">
        <v>0</v>
      </c>
      <c r="B28" s="583"/>
      <c r="C28" s="583"/>
      <c r="D28" s="583"/>
      <c r="E28" s="583"/>
      <c r="F28" s="583"/>
      <c r="G28" s="583"/>
      <c r="H28" s="583"/>
      <c r="I28" s="583"/>
      <c r="J28" s="584"/>
      <c r="K28" s="160" t="s">
        <v>240</v>
      </c>
      <c r="L28" s="160" t="s">
        <v>42</v>
      </c>
      <c r="M28" s="160" t="s">
        <v>43</v>
      </c>
      <c r="N28" s="160" t="s">
        <v>44</v>
      </c>
    </row>
    <row r="29" spans="1:14" x14ac:dyDescent="0.35">
      <c r="A29" s="648" t="s">
        <v>716</v>
      </c>
      <c r="B29" s="513" t="s">
        <v>717</v>
      </c>
      <c r="C29" s="596"/>
      <c r="D29" s="596"/>
      <c r="E29" s="596"/>
      <c r="F29" s="596"/>
      <c r="G29" s="596"/>
      <c r="H29" s="596"/>
      <c r="I29" s="596"/>
      <c r="J29" s="597"/>
      <c r="K29" s="518"/>
      <c r="L29" s="518"/>
      <c r="M29" s="649"/>
      <c r="N29" s="535" t="s">
        <v>262</v>
      </c>
    </row>
    <row r="30" spans="1:14" x14ac:dyDescent="0.35">
      <c r="A30" s="656"/>
      <c r="B30" s="541" t="s">
        <v>718</v>
      </c>
      <c r="C30" s="592"/>
      <c r="D30" s="592"/>
      <c r="E30" s="592"/>
      <c r="F30" s="592"/>
      <c r="G30" s="592"/>
      <c r="H30" s="592"/>
      <c r="I30" s="592"/>
      <c r="J30" s="543"/>
      <c r="K30" s="519"/>
      <c r="L30" s="519"/>
      <c r="M30" s="650"/>
      <c r="N30" s="536"/>
    </row>
    <row r="31" spans="1:14" x14ac:dyDescent="0.35">
      <c r="A31" s="588"/>
      <c r="B31" s="548" t="s">
        <v>719</v>
      </c>
      <c r="C31" s="598"/>
      <c r="D31" s="598"/>
      <c r="E31" s="598"/>
      <c r="F31" s="598"/>
      <c r="G31" s="598"/>
      <c r="H31" s="598"/>
      <c r="I31" s="598"/>
      <c r="J31" s="599"/>
      <c r="K31" s="531"/>
      <c r="L31" s="531"/>
      <c r="M31" s="651"/>
      <c r="N31" s="537"/>
    </row>
    <row r="32" spans="1:14" s="33" customFormat="1" x14ac:dyDescent="0.35">
      <c r="A32" s="648" t="s">
        <v>720</v>
      </c>
      <c r="B32" s="513" t="s">
        <v>787</v>
      </c>
      <c r="C32" s="596"/>
      <c r="D32" s="596"/>
      <c r="E32" s="596"/>
      <c r="F32" s="596"/>
      <c r="G32" s="596"/>
      <c r="H32" s="596"/>
      <c r="I32" s="596"/>
      <c r="J32" s="597"/>
      <c r="K32" s="518"/>
      <c r="L32" s="518"/>
      <c r="M32" s="518"/>
      <c r="N32" s="535" t="s">
        <v>262</v>
      </c>
    </row>
    <row r="33" spans="1:14" s="33" customFormat="1" x14ac:dyDescent="0.35">
      <c r="A33" s="663"/>
      <c r="B33" s="548" t="s">
        <v>788</v>
      </c>
      <c r="C33" s="598"/>
      <c r="D33" s="598"/>
      <c r="E33" s="598"/>
      <c r="F33" s="598"/>
      <c r="G33" s="598"/>
      <c r="H33" s="598"/>
      <c r="I33" s="598"/>
      <c r="J33" s="599"/>
      <c r="K33" s="531"/>
      <c r="L33" s="531"/>
      <c r="M33" s="531"/>
      <c r="N33" s="537"/>
    </row>
    <row r="34" spans="1:14" ht="20" x14ac:dyDescent="0.4">
      <c r="A34" s="694" t="s">
        <v>724</v>
      </c>
      <c r="B34" s="694"/>
      <c r="C34" s="694"/>
      <c r="D34" s="694"/>
      <c r="E34" s="694"/>
      <c r="F34" s="694"/>
      <c r="G34" s="694"/>
      <c r="H34" s="694"/>
      <c r="I34" s="694"/>
      <c r="J34" s="694"/>
      <c r="K34" s="694"/>
      <c r="L34" s="694"/>
      <c r="M34" s="694"/>
      <c r="N34" s="694"/>
    </row>
    <row r="35" spans="1:14" x14ac:dyDescent="0.35">
      <c r="A35" s="552" t="s">
        <v>0</v>
      </c>
      <c r="B35" s="583"/>
      <c r="C35" s="583"/>
      <c r="D35" s="583"/>
      <c r="E35" s="583"/>
      <c r="F35" s="583"/>
      <c r="G35" s="583"/>
      <c r="H35" s="583"/>
      <c r="I35" s="583"/>
      <c r="J35" s="584"/>
      <c r="K35" s="160" t="s">
        <v>240</v>
      </c>
      <c r="L35" s="160" t="s">
        <v>42</v>
      </c>
      <c r="M35" s="160" t="s">
        <v>43</v>
      </c>
      <c r="N35" s="160" t="s">
        <v>44</v>
      </c>
    </row>
    <row r="36" spans="1:14" x14ac:dyDescent="0.35">
      <c r="A36" s="648" t="s">
        <v>721</v>
      </c>
      <c r="B36" s="579" t="s">
        <v>778</v>
      </c>
      <c r="C36" s="688"/>
      <c r="D36" s="688"/>
      <c r="E36" s="688"/>
      <c r="F36" s="688"/>
      <c r="G36" s="688"/>
      <c r="H36" s="688"/>
      <c r="I36" s="688"/>
      <c r="J36" s="689"/>
      <c r="K36" s="687"/>
      <c r="L36" s="687"/>
      <c r="M36" s="690"/>
      <c r="N36" s="535" t="s">
        <v>696</v>
      </c>
    </row>
    <row r="37" spans="1:14" x14ac:dyDescent="0.35">
      <c r="A37" s="588"/>
      <c r="B37" s="569" t="s">
        <v>722</v>
      </c>
      <c r="C37" s="691"/>
      <c r="D37" s="691"/>
      <c r="E37" s="691"/>
      <c r="F37" s="691"/>
      <c r="G37" s="691"/>
      <c r="H37" s="691"/>
      <c r="I37" s="691"/>
      <c r="J37" s="692"/>
      <c r="K37" s="655"/>
      <c r="L37" s="655"/>
      <c r="M37" s="679"/>
      <c r="N37" s="537"/>
    </row>
    <row r="38" spans="1:14" x14ac:dyDescent="0.35">
      <c r="A38" s="648" t="s">
        <v>780</v>
      </c>
      <c r="B38" s="579" t="s">
        <v>779</v>
      </c>
      <c r="C38" s="688"/>
      <c r="D38" s="688"/>
      <c r="E38" s="688"/>
      <c r="F38" s="688"/>
      <c r="G38" s="688"/>
      <c r="H38" s="688"/>
      <c r="I38" s="688"/>
      <c r="J38" s="689"/>
      <c r="K38" s="687"/>
      <c r="L38" s="687"/>
      <c r="M38" s="690"/>
      <c r="N38" s="535" t="s">
        <v>256</v>
      </c>
    </row>
    <row r="39" spans="1:14" x14ac:dyDescent="0.35">
      <c r="A39" s="588"/>
      <c r="B39" s="569" t="s">
        <v>723</v>
      </c>
      <c r="C39" s="691"/>
      <c r="D39" s="691"/>
      <c r="E39" s="691"/>
      <c r="F39" s="691"/>
      <c r="G39" s="691"/>
      <c r="H39" s="691"/>
      <c r="I39" s="691"/>
      <c r="J39" s="692"/>
      <c r="K39" s="655"/>
      <c r="L39" s="655"/>
      <c r="M39" s="679"/>
      <c r="N39" s="537"/>
    </row>
    <row r="40" spans="1:14" s="33" customFormat="1" x14ac:dyDescent="0.35">
      <c r="A40" s="660" t="s">
        <v>781</v>
      </c>
      <c r="B40" s="557" t="s">
        <v>782</v>
      </c>
      <c r="C40" s="684"/>
      <c r="D40" s="684"/>
      <c r="E40" s="684"/>
      <c r="F40" s="684"/>
      <c r="G40" s="684"/>
      <c r="H40" s="684"/>
      <c r="I40" s="684"/>
      <c r="J40" s="685"/>
      <c r="K40" s="786"/>
      <c r="L40" s="687"/>
      <c r="M40" s="690"/>
      <c r="N40" s="535" t="s">
        <v>256</v>
      </c>
    </row>
    <row r="41" spans="1:14" s="33" customFormat="1" x14ac:dyDescent="0.35">
      <c r="A41" s="661"/>
      <c r="B41" s="579" t="s">
        <v>783</v>
      </c>
      <c r="C41" s="688"/>
      <c r="D41" s="688"/>
      <c r="E41" s="688"/>
      <c r="F41" s="688"/>
      <c r="G41" s="688"/>
      <c r="H41" s="688"/>
      <c r="I41" s="688"/>
      <c r="J41" s="689"/>
      <c r="K41" s="787"/>
      <c r="L41" s="698"/>
      <c r="M41" s="693"/>
      <c r="N41" s="536"/>
    </row>
    <row r="42" spans="1:14" s="33" customFormat="1" x14ac:dyDescent="0.35">
      <c r="A42" s="662"/>
      <c r="B42" s="789" t="s">
        <v>784</v>
      </c>
      <c r="C42" s="790"/>
      <c r="D42" s="790"/>
      <c r="E42" s="790"/>
      <c r="F42" s="790"/>
      <c r="G42" s="790"/>
      <c r="H42" s="790"/>
      <c r="I42" s="790"/>
      <c r="J42" s="791"/>
      <c r="K42" s="788"/>
      <c r="L42" s="655"/>
      <c r="M42" s="679"/>
      <c r="N42" s="537"/>
    </row>
    <row r="43" spans="1:14" s="33" customFormat="1" x14ac:dyDescent="0.35">
      <c r="A43" s="648" t="s">
        <v>789</v>
      </c>
      <c r="B43" s="557" t="s">
        <v>785</v>
      </c>
      <c r="C43" s="684"/>
      <c r="D43" s="684"/>
      <c r="E43" s="684"/>
      <c r="F43" s="684"/>
      <c r="G43" s="684"/>
      <c r="H43" s="684"/>
      <c r="I43" s="684"/>
      <c r="J43" s="685"/>
      <c r="K43" s="687"/>
      <c r="L43" s="687"/>
      <c r="M43" s="690"/>
      <c r="N43" s="535" t="s">
        <v>256</v>
      </c>
    </row>
    <row r="44" spans="1:14" s="33" customFormat="1" x14ac:dyDescent="0.35">
      <c r="A44" s="588"/>
      <c r="B44" s="569" t="s">
        <v>786</v>
      </c>
      <c r="C44" s="691"/>
      <c r="D44" s="691"/>
      <c r="E44" s="691"/>
      <c r="F44" s="691"/>
      <c r="G44" s="691"/>
      <c r="H44" s="691"/>
      <c r="I44" s="691"/>
      <c r="J44" s="692"/>
      <c r="K44" s="655"/>
      <c r="L44" s="655"/>
      <c r="M44" s="679"/>
      <c r="N44" s="537"/>
    </row>
    <row r="45" spans="1:14" x14ac:dyDescent="0.35">
      <c r="A45" s="625"/>
      <c r="B45" s="625"/>
      <c r="C45" s="625"/>
      <c r="D45" s="625"/>
      <c r="E45" s="625"/>
      <c r="F45" s="625"/>
      <c r="G45" s="625"/>
      <c r="H45" s="625"/>
      <c r="I45" s="625"/>
      <c r="J45" s="625"/>
      <c r="K45" s="625"/>
      <c r="L45" s="625"/>
      <c r="M45" s="625"/>
      <c r="N45" s="625"/>
    </row>
    <row r="46" spans="1:14" ht="17.5" x14ac:dyDescent="0.35">
      <c r="A46" s="616" t="s">
        <v>308</v>
      </c>
      <c r="B46" s="617"/>
      <c r="C46" s="617"/>
      <c r="D46" s="164"/>
      <c r="E46" s="618"/>
      <c r="F46" s="618"/>
      <c r="G46" s="618"/>
      <c r="H46" s="618"/>
      <c r="I46" s="618"/>
      <c r="J46" s="618"/>
      <c r="K46" s="618"/>
      <c r="L46" s="618"/>
      <c r="M46" s="618"/>
      <c r="N46" s="619"/>
    </row>
    <row r="47" spans="1:14" x14ac:dyDescent="0.35">
      <c r="A47" s="609"/>
      <c r="B47" s="610"/>
      <c r="C47" s="610"/>
      <c r="D47" s="610"/>
      <c r="E47" s="610"/>
      <c r="F47" s="610"/>
      <c r="G47" s="610"/>
      <c r="H47" s="610"/>
      <c r="I47" s="610"/>
      <c r="J47" s="610"/>
      <c r="K47" s="610"/>
      <c r="L47" s="610"/>
      <c r="M47" s="610"/>
      <c r="N47" s="611"/>
    </row>
    <row r="48" spans="1:14" x14ac:dyDescent="0.35">
      <c r="A48" s="612"/>
      <c r="B48" s="613"/>
      <c r="C48" s="613"/>
      <c r="D48" s="613"/>
      <c r="E48" s="613"/>
      <c r="F48" s="613"/>
      <c r="G48" s="613"/>
      <c r="H48" s="613"/>
      <c r="I48" s="613"/>
      <c r="J48" s="613"/>
      <c r="K48" s="613"/>
      <c r="L48" s="613"/>
      <c r="M48" s="613"/>
      <c r="N48" s="614"/>
    </row>
    <row r="49" spans="1:14" x14ac:dyDescent="0.35">
      <c r="A49" s="609"/>
      <c r="B49" s="610"/>
      <c r="C49" s="610"/>
      <c r="D49" s="610"/>
      <c r="E49" s="610"/>
      <c r="F49" s="610"/>
      <c r="G49" s="610"/>
      <c r="H49" s="610"/>
      <c r="I49" s="610"/>
      <c r="J49" s="610"/>
      <c r="K49" s="610"/>
      <c r="L49" s="610"/>
      <c r="M49" s="610"/>
      <c r="N49" s="611"/>
    </row>
    <row r="50" spans="1:14" x14ac:dyDescent="0.35">
      <c r="A50" s="612"/>
      <c r="B50" s="613"/>
      <c r="C50" s="613"/>
      <c r="D50" s="613"/>
      <c r="E50" s="613"/>
      <c r="F50" s="613"/>
      <c r="G50" s="613"/>
      <c r="H50" s="613"/>
      <c r="I50" s="613"/>
      <c r="J50" s="613"/>
      <c r="K50" s="613"/>
      <c r="L50" s="613"/>
      <c r="M50" s="613"/>
      <c r="N50" s="614"/>
    </row>
    <row r="51" spans="1:14" x14ac:dyDescent="0.35">
      <c r="A51" s="609"/>
      <c r="B51" s="610"/>
      <c r="C51" s="610"/>
      <c r="D51" s="610"/>
      <c r="E51" s="610"/>
      <c r="F51" s="610"/>
      <c r="G51" s="610"/>
      <c r="H51" s="610"/>
      <c r="I51" s="610"/>
      <c r="J51" s="610"/>
      <c r="K51" s="610"/>
      <c r="L51" s="610"/>
      <c r="M51" s="610"/>
      <c r="N51" s="611"/>
    </row>
    <row r="52" spans="1:14" x14ac:dyDescent="0.35">
      <c r="A52" s="612"/>
      <c r="B52" s="613"/>
      <c r="C52" s="613"/>
      <c r="D52" s="613"/>
      <c r="E52" s="613"/>
      <c r="F52" s="613"/>
      <c r="G52" s="613"/>
      <c r="H52" s="613"/>
      <c r="I52" s="613"/>
      <c r="J52" s="613"/>
      <c r="K52" s="613"/>
      <c r="L52" s="613"/>
      <c r="M52" s="613"/>
      <c r="N52" s="614"/>
    </row>
    <row r="53" spans="1:14" x14ac:dyDescent="0.35">
      <c r="A53" s="609"/>
      <c r="B53" s="610"/>
      <c r="C53" s="610"/>
      <c r="D53" s="610"/>
      <c r="E53" s="610"/>
      <c r="F53" s="610"/>
      <c r="G53" s="610"/>
      <c r="H53" s="610"/>
      <c r="I53" s="610"/>
      <c r="J53" s="610"/>
      <c r="K53" s="610"/>
      <c r="L53" s="610"/>
      <c r="M53" s="610"/>
      <c r="N53" s="611"/>
    </row>
    <row r="54" spans="1:14" x14ac:dyDescent="0.35">
      <c r="A54" s="612"/>
      <c r="B54" s="613"/>
      <c r="C54" s="613"/>
      <c r="D54" s="613"/>
      <c r="E54" s="613"/>
      <c r="F54" s="613"/>
      <c r="G54" s="613"/>
      <c r="H54" s="613"/>
      <c r="I54" s="613"/>
      <c r="J54" s="613"/>
      <c r="K54" s="613"/>
      <c r="L54" s="613"/>
      <c r="M54" s="613"/>
      <c r="N54" s="614"/>
    </row>
    <row r="55" spans="1:14" x14ac:dyDescent="0.35">
      <c r="A55" s="609"/>
      <c r="B55" s="610"/>
      <c r="C55" s="610"/>
      <c r="D55" s="610"/>
      <c r="E55" s="610"/>
      <c r="F55" s="610"/>
      <c r="G55" s="610"/>
      <c r="H55" s="610"/>
      <c r="I55" s="610"/>
      <c r="J55" s="610"/>
      <c r="K55" s="610"/>
      <c r="L55" s="610"/>
      <c r="M55" s="610"/>
      <c r="N55" s="611"/>
    </row>
    <row r="56" spans="1:14" x14ac:dyDescent="0.35">
      <c r="A56" s="612"/>
      <c r="B56" s="613"/>
      <c r="C56" s="613"/>
      <c r="D56" s="613"/>
      <c r="E56" s="613"/>
      <c r="F56" s="613"/>
      <c r="G56" s="613"/>
      <c r="H56" s="613"/>
      <c r="I56" s="613"/>
      <c r="J56" s="613"/>
      <c r="K56" s="613"/>
      <c r="L56" s="613"/>
      <c r="M56" s="613"/>
      <c r="N56" s="614"/>
    </row>
    <row r="57" spans="1:14" x14ac:dyDescent="0.35">
      <c r="A57" s="609"/>
      <c r="B57" s="610"/>
      <c r="C57" s="610"/>
      <c r="D57" s="610"/>
      <c r="E57" s="610"/>
      <c r="F57" s="610"/>
      <c r="G57" s="610"/>
      <c r="H57" s="610"/>
      <c r="I57" s="610"/>
      <c r="J57" s="610"/>
      <c r="K57" s="610"/>
      <c r="L57" s="610"/>
      <c r="M57" s="610"/>
      <c r="N57" s="611"/>
    </row>
    <row r="58" spans="1:14" x14ac:dyDescent="0.35">
      <c r="A58" s="612"/>
      <c r="B58" s="613"/>
      <c r="C58" s="613"/>
      <c r="D58" s="613"/>
      <c r="E58" s="613"/>
      <c r="F58" s="613"/>
      <c r="G58" s="613"/>
      <c r="H58" s="613"/>
      <c r="I58" s="613"/>
      <c r="J58" s="613"/>
      <c r="K58" s="613"/>
      <c r="L58" s="613"/>
      <c r="M58" s="613"/>
      <c r="N58" s="614"/>
    </row>
    <row r="59" spans="1:14" x14ac:dyDescent="0.35">
      <c r="A59" s="609"/>
      <c r="B59" s="610"/>
      <c r="C59" s="610"/>
      <c r="D59" s="610"/>
      <c r="E59" s="610"/>
      <c r="F59" s="610"/>
      <c r="G59" s="610"/>
      <c r="H59" s="610"/>
      <c r="I59" s="610"/>
      <c r="J59" s="610"/>
      <c r="K59" s="610"/>
      <c r="L59" s="610"/>
      <c r="M59" s="610"/>
      <c r="N59" s="611"/>
    </row>
    <row r="60" spans="1:14" x14ac:dyDescent="0.35">
      <c r="A60" s="612"/>
      <c r="B60" s="613"/>
      <c r="C60" s="613"/>
      <c r="D60" s="613"/>
      <c r="E60" s="613"/>
      <c r="F60" s="613"/>
      <c r="G60" s="613"/>
      <c r="H60" s="613"/>
      <c r="I60" s="613"/>
      <c r="J60" s="613"/>
      <c r="K60" s="613"/>
      <c r="L60" s="613"/>
      <c r="M60" s="613"/>
      <c r="N60" s="614"/>
    </row>
    <row r="61" spans="1:14" x14ac:dyDescent="0.35">
      <c r="A61" s="609"/>
      <c r="B61" s="610"/>
      <c r="C61" s="610"/>
      <c r="D61" s="610"/>
      <c r="E61" s="610"/>
      <c r="F61" s="610"/>
      <c r="G61" s="610"/>
      <c r="H61" s="610"/>
      <c r="I61" s="610"/>
      <c r="J61" s="610"/>
      <c r="K61" s="610"/>
      <c r="L61" s="610"/>
      <c r="M61" s="610"/>
      <c r="N61" s="611"/>
    </row>
    <row r="62" spans="1:14" x14ac:dyDescent="0.35">
      <c r="A62" s="612"/>
      <c r="B62" s="613"/>
      <c r="C62" s="613"/>
      <c r="D62" s="613"/>
      <c r="E62" s="613"/>
      <c r="F62" s="613"/>
      <c r="G62" s="613"/>
      <c r="H62" s="613"/>
      <c r="I62" s="613"/>
      <c r="J62" s="613"/>
      <c r="K62" s="613"/>
      <c r="L62" s="613"/>
      <c r="M62" s="613"/>
      <c r="N62" s="614"/>
    </row>
    <row r="63" spans="1:14" x14ac:dyDescent="0.35">
      <c r="A63" s="609"/>
      <c r="B63" s="610"/>
      <c r="C63" s="610"/>
      <c r="D63" s="610"/>
      <c r="E63" s="610"/>
      <c r="F63" s="610"/>
      <c r="G63" s="610"/>
      <c r="H63" s="610"/>
      <c r="I63" s="610"/>
      <c r="J63" s="610"/>
      <c r="K63" s="610"/>
      <c r="L63" s="610"/>
      <c r="M63" s="610"/>
      <c r="N63" s="611"/>
    </row>
    <row r="64" spans="1:14" x14ac:dyDescent="0.35">
      <c r="A64" s="612"/>
      <c r="B64" s="613"/>
      <c r="C64" s="613"/>
      <c r="D64" s="613"/>
      <c r="E64" s="613"/>
      <c r="F64" s="613"/>
      <c r="G64" s="613"/>
      <c r="H64" s="613"/>
      <c r="I64" s="613"/>
      <c r="J64" s="613"/>
      <c r="K64" s="613"/>
      <c r="L64" s="613"/>
      <c r="M64" s="613"/>
      <c r="N64" s="614"/>
    </row>
    <row r="65" spans="1:14" x14ac:dyDescent="0.35">
      <c r="A65" s="609"/>
      <c r="B65" s="610"/>
      <c r="C65" s="610"/>
      <c r="D65" s="610"/>
      <c r="E65" s="610"/>
      <c r="F65" s="610"/>
      <c r="G65" s="610"/>
      <c r="H65" s="610"/>
      <c r="I65" s="610"/>
      <c r="J65" s="610"/>
      <c r="K65" s="610"/>
      <c r="L65" s="610"/>
      <c r="M65" s="610"/>
      <c r="N65" s="611"/>
    </row>
    <row r="66" spans="1:14" x14ac:dyDescent="0.35">
      <c r="A66" s="612"/>
      <c r="B66" s="613"/>
      <c r="C66" s="613"/>
      <c r="D66" s="613"/>
      <c r="E66" s="613"/>
      <c r="F66" s="613"/>
      <c r="G66" s="613"/>
      <c r="H66" s="613"/>
      <c r="I66" s="613"/>
      <c r="J66" s="613"/>
      <c r="K66" s="613"/>
      <c r="L66" s="613"/>
      <c r="M66" s="613"/>
      <c r="N66" s="614"/>
    </row>
    <row r="67" spans="1:14" x14ac:dyDescent="0.35">
      <c r="A67" s="609"/>
      <c r="B67" s="610"/>
      <c r="C67" s="610"/>
      <c r="D67" s="610"/>
      <c r="E67" s="610"/>
      <c r="F67" s="610"/>
      <c r="G67" s="610"/>
      <c r="H67" s="610"/>
      <c r="I67" s="610"/>
      <c r="J67" s="610"/>
      <c r="K67" s="610"/>
      <c r="L67" s="610"/>
      <c r="M67" s="610"/>
      <c r="N67" s="611"/>
    </row>
    <row r="68" spans="1:14" x14ac:dyDescent="0.35">
      <c r="A68" s="612"/>
      <c r="B68" s="613"/>
      <c r="C68" s="613"/>
      <c r="D68" s="613"/>
      <c r="E68" s="613"/>
      <c r="F68" s="613"/>
      <c r="G68" s="613"/>
      <c r="H68" s="613"/>
      <c r="I68" s="613"/>
      <c r="J68" s="613"/>
      <c r="K68" s="613"/>
      <c r="L68" s="613"/>
      <c r="M68" s="613"/>
      <c r="N68" s="614"/>
    </row>
    <row r="69" spans="1:14" x14ac:dyDescent="0.35">
      <c r="A69" s="609"/>
      <c r="B69" s="610"/>
      <c r="C69" s="610"/>
      <c r="D69" s="610"/>
      <c r="E69" s="610"/>
      <c r="F69" s="610"/>
      <c r="G69" s="610"/>
      <c r="H69" s="610"/>
      <c r="I69" s="610"/>
      <c r="J69" s="610"/>
      <c r="K69" s="610"/>
      <c r="L69" s="610"/>
      <c r="M69" s="610"/>
      <c r="N69" s="611"/>
    </row>
    <row r="70" spans="1:14" x14ac:dyDescent="0.35">
      <c r="A70" s="612"/>
      <c r="B70" s="613"/>
      <c r="C70" s="613"/>
      <c r="D70" s="613"/>
      <c r="E70" s="613"/>
      <c r="F70" s="613"/>
      <c r="G70" s="613"/>
      <c r="H70" s="613"/>
      <c r="I70" s="613"/>
      <c r="J70" s="613"/>
      <c r="K70" s="613"/>
      <c r="L70" s="613"/>
      <c r="M70" s="613"/>
      <c r="N70" s="614"/>
    </row>
    <row r="71" spans="1:14" x14ac:dyDescent="0.35">
      <c r="A71" s="609"/>
      <c r="B71" s="610"/>
      <c r="C71" s="610"/>
      <c r="D71" s="610"/>
      <c r="E71" s="610"/>
      <c r="F71" s="610"/>
      <c r="G71" s="610"/>
      <c r="H71" s="610"/>
      <c r="I71" s="610"/>
      <c r="J71" s="610"/>
      <c r="K71" s="610"/>
      <c r="L71" s="610"/>
      <c r="M71" s="610"/>
      <c r="N71" s="611"/>
    </row>
    <row r="72" spans="1:14" x14ac:dyDescent="0.35">
      <c r="A72" s="612"/>
      <c r="B72" s="613"/>
      <c r="C72" s="613"/>
      <c r="D72" s="613"/>
      <c r="E72" s="613"/>
      <c r="F72" s="613"/>
      <c r="G72" s="613"/>
      <c r="H72" s="613"/>
      <c r="I72" s="613"/>
      <c r="J72" s="613"/>
      <c r="K72" s="613"/>
      <c r="L72" s="613"/>
      <c r="M72" s="613"/>
      <c r="N72" s="614"/>
    </row>
    <row r="73" spans="1:14" x14ac:dyDescent="0.35">
      <c r="A73" s="546"/>
      <c r="B73" s="546"/>
      <c r="C73" s="546"/>
      <c r="D73" s="546"/>
      <c r="E73" s="546"/>
      <c r="F73" s="546"/>
      <c r="G73" s="546"/>
      <c r="H73" s="546"/>
      <c r="I73" s="546"/>
      <c r="J73" s="546"/>
      <c r="K73" s="546"/>
      <c r="L73" s="546"/>
      <c r="M73" s="546"/>
      <c r="N73" s="546"/>
    </row>
    <row r="74" spans="1:14" ht="30" customHeight="1" x14ac:dyDescent="0.35">
      <c r="A74" s="793" t="s">
        <v>732</v>
      </c>
      <c r="B74" s="793"/>
      <c r="C74" s="793"/>
      <c r="D74" s="793"/>
      <c r="E74" s="793"/>
      <c r="F74" s="793"/>
      <c r="G74" s="793"/>
      <c r="H74" s="793"/>
      <c r="I74" s="793"/>
      <c r="J74" s="793"/>
      <c r="K74" s="793"/>
      <c r="L74" s="793"/>
      <c r="M74" s="793"/>
      <c r="N74" s="793"/>
    </row>
    <row r="75" spans="1:14" x14ac:dyDescent="0.35">
      <c r="A75" s="546"/>
      <c r="B75" s="546"/>
      <c r="C75" s="546"/>
      <c r="D75" s="546"/>
      <c r="E75" s="546"/>
      <c r="F75" s="546"/>
      <c r="G75" s="546"/>
      <c r="H75" s="546"/>
      <c r="I75" s="546"/>
      <c r="J75" s="546"/>
      <c r="K75" s="546"/>
      <c r="L75" s="546"/>
      <c r="M75" s="546"/>
      <c r="N75" s="546"/>
    </row>
    <row r="76" spans="1:14" ht="15.5" x14ac:dyDescent="0.35">
      <c r="A76" s="546"/>
      <c r="B76" s="546"/>
      <c r="C76" s="547"/>
      <c r="D76" s="78"/>
      <c r="E76" s="170" t="s">
        <v>219</v>
      </c>
      <c r="F76" s="637"/>
      <c r="G76" s="638"/>
      <c r="H76" s="78"/>
      <c r="I76" s="635" t="s">
        <v>225</v>
      </c>
      <c r="J76" s="639"/>
      <c r="K76" s="640"/>
      <c r="L76" s="640"/>
      <c r="M76" s="640"/>
      <c r="N76" s="640"/>
    </row>
    <row r="77" spans="1:14" x14ac:dyDescent="0.35">
      <c r="A77" s="625"/>
      <c r="B77" s="625"/>
      <c r="C77" s="625"/>
      <c r="D77" s="625"/>
      <c r="E77" s="625"/>
      <c r="F77" s="625"/>
      <c r="G77" s="625"/>
      <c r="H77" s="625"/>
      <c r="I77" s="625"/>
      <c r="J77" s="625"/>
      <c r="K77" s="625"/>
      <c r="L77" s="625"/>
      <c r="M77" s="625"/>
      <c r="N77" s="625"/>
    </row>
    <row r="78" spans="1:14" x14ac:dyDescent="0.35">
      <c r="A78" s="706" t="s">
        <v>439</v>
      </c>
      <c r="B78" s="615"/>
      <c r="C78" s="615"/>
      <c r="D78" s="615"/>
      <c r="E78" s="615"/>
      <c r="F78" s="615"/>
      <c r="G78" s="615"/>
      <c r="H78" s="615"/>
      <c r="I78" s="615"/>
      <c r="J78" s="615"/>
      <c r="K78" s="615"/>
      <c r="L78" s="615"/>
      <c r="M78" s="615"/>
      <c r="N78" s="707"/>
    </row>
    <row r="79" spans="1:14" x14ac:dyDescent="0.35">
      <c r="A79" s="708" t="s">
        <v>440</v>
      </c>
      <c r="B79" s="709"/>
      <c r="C79" s="709"/>
      <c r="D79" s="709"/>
      <c r="E79" s="709"/>
      <c r="F79" s="709"/>
      <c r="G79" s="709"/>
      <c r="H79" s="709"/>
      <c r="I79" s="709"/>
      <c r="J79" s="709"/>
      <c r="K79" s="709"/>
      <c r="L79" s="709"/>
      <c r="M79" s="709"/>
      <c r="N79" s="710"/>
    </row>
    <row r="80" spans="1:14" x14ac:dyDescent="0.35">
      <c r="A80" s="708" t="s">
        <v>441</v>
      </c>
      <c r="B80" s="709"/>
      <c r="C80" s="709"/>
      <c r="D80" s="709"/>
      <c r="E80" s="709"/>
      <c r="F80" s="709"/>
      <c r="G80" s="709"/>
      <c r="H80" s="709"/>
      <c r="I80" s="709"/>
      <c r="J80" s="709"/>
      <c r="K80" s="709"/>
      <c r="L80" s="709"/>
      <c r="M80" s="709"/>
      <c r="N80" s="710"/>
    </row>
    <row r="81" spans="1:14" x14ac:dyDescent="0.35">
      <c r="A81" s="711" t="s">
        <v>442</v>
      </c>
      <c r="B81" s="625"/>
      <c r="C81" s="625"/>
      <c r="D81" s="625"/>
      <c r="E81" s="625"/>
      <c r="F81" s="625"/>
      <c r="G81" s="625"/>
      <c r="H81" s="625"/>
      <c r="I81" s="625"/>
      <c r="J81" s="625"/>
      <c r="K81" s="625"/>
      <c r="L81" s="625"/>
      <c r="M81" s="625"/>
      <c r="N81" s="712"/>
    </row>
    <row r="82" spans="1:14" x14ac:dyDescent="0.35">
      <c r="A82" s="89"/>
      <c r="B82" s="89"/>
      <c r="C82" s="89"/>
      <c r="D82" s="89"/>
      <c r="E82" s="89"/>
      <c r="F82" s="89"/>
      <c r="G82" s="89"/>
      <c r="H82" s="89"/>
      <c r="I82" s="89"/>
      <c r="J82" s="89"/>
      <c r="K82" s="89"/>
      <c r="L82" s="89"/>
      <c r="M82" s="89"/>
      <c r="N82" s="89"/>
    </row>
    <row r="83" spans="1:14" x14ac:dyDescent="0.35">
      <c r="A83" s="89"/>
      <c r="B83" s="89"/>
      <c r="C83" s="89"/>
      <c r="D83" s="89"/>
      <c r="E83" s="89"/>
      <c r="F83" s="89"/>
      <c r="G83" s="89"/>
      <c r="H83" s="89"/>
      <c r="I83" s="89"/>
      <c r="J83" s="89"/>
      <c r="K83" s="89"/>
      <c r="L83" s="89"/>
      <c r="M83" s="89"/>
      <c r="N83" s="89"/>
    </row>
  </sheetData>
  <sheetProtection algorithmName="SHA-512" hashValue="/gUKSDzWpxqfZS3o1umfXEP15ZmBhcsxdS4JAsHylhe/5OC380j12R8bW0dzEGTtdLo2UOkYPJF1tqJu7AO5Fw==" saltValue="L2k6+EpFx1EW6Q+SM12k3g==" spinCount="100000" sheet="1" formatCells="0" formatColumns="0" formatRows="0" selectLockedCells="1"/>
  <mergeCells count="126">
    <mergeCell ref="A67:N68"/>
    <mergeCell ref="A69:N70"/>
    <mergeCell ref="M10:M11"/>
    <mergeCell ref="N10:N11"/>
    <mergeCell ref="A8:N8"/>
    <mergeCell ref="B11:J11"/>
    <mergeCell ref="N17:N19"/>
    <mergeCell ref="B18:J18"/>
    <mergeCell ref="B19:J19"/>
    <mergeCell ref="A17:A19"/>
    <mergeCell ref="B17:J17"/>
    <mergeCell ref="K17:K19"/>
    <mergeCell ref="M43:M44"/>
    <mergeCell ref="N43:N44"/>
    <mergeCell ref="B44:J44"/>
    <mergeCell ref="B39:J39"/>
    <mergeCell ref="A40:A42"/>
    <mergeCell ref="A51:N52"/>
    <mergeCell ref="A53:N54"/>
    <mergeCell ref="A55:N56"/>
    <mergeCell ref="A57:N58"/>
    <mergeCell ref="A45:N45"/>
    <mergeCell ref="A46:C46"/>
    <mergeCell ref="E46:N46"/>
    <mergeCell ref="A77:N77"/>
    <mergeCell ref="A78:N78"/>
    <mergeCell ref="A79:N79"/>
    <mergeCell ref="A80:N80"/>
    <mergeCell ref="A81:N81"/>
    <mergeCell ref="A3:N3"/>
    <mergeCell ref="A4:N4"/>
    <mergeCell ref="A5:N5"/>
    <mergeCell ref="A9:J9"/>
    <mergeCell ref="A75:N75"/>
    <mergeCell ref="A76:C76"/>
    <mergeCell ref="F76:G76"/>
    <mergeCell ref="I76:J76"/>
    <mergeCell ref="K76:N76"/>
    <mergeCell ref="A71:N72"/>
    <mergeCell ref="A73:N73"/>
    <mergeCell ref="A74:N74"/>
    <mergeCell ref="A59:N60"/>
    <mergeCell ref="A61:N62"/>
    <mergeCell ref="A63:N64"/>
    <mergeCell ref="A65:N66"/>
    <mergeCell ref="A49:N50"/>
    <mergeCell ref="M38:M39"/>
    <mergeCell ref="N38:N39"/>
    <mergeCell ref="A47:N48"/>
    <mergeCell ref="B40:J40"/>
    <mergeCell ref="K40:K42"/>
    <mergeCell ref="L40:L42"/>
    <mergeCell ref="M40:M42"/>
    <mergeCell ref="N40:N42"/>
    <mergeCell ref="B41:J41"/>
    <mergeCell ref="B42:J42"/>
    <mergeCell ref="A43:A44"/>
    <mergeCell ref="B43:J43"/>
    <mergeCell ref="K43:K44"/>
    <mergeCell ref="L43:L44"/>
    <mergeCell ref="M29:M31"/>
    <mergeCell ref="N29:N31"/>
    <mergeCell ref="B30:J30"/>
    <mergeCell ref="B31:J31"/>
    <mergeCell ref="A28:J28"/>
    <mergeCell ref="A29:A31"/>
    <mergeCell ref="B29:J29"/>
    <mergeCell ref="K29:K31"/>
    <mergeCell ref="L29:L31"/>
    <mergeCell ref="M17:M19"/>
    <mergeCell ref="B14:J14"/>
    <mergeCell ref="A7:N7"/>
    <mergeCell ref="A10:A11"/>
    <mergeCell ref="K10:K11"/>
    <mergeCell ref="L10:L11"/>
    <mergeCell ref="A27:N27"/>
    <mergeCell ref="B21:J21"/>
    <mergeCell ref="A22:A26"/>
    <mergeCell ref="B22:J22"/>
    <mergeCell ref="K22:K26"/>
    <mergeCell ref="N20:N21"/>
    <mergeCell ref="A20:A21"/>
    <mergeCell ref="K20:K21"/>
    <mergeCell ref="L20:L21"/>
    <mergeCell ref="M20:M21"/>
    <mergeCell ref="B20:J20"/>
    <mergeCell ref="A1:N1"/>
    <mergeCell ref="A2:N2"/>
    <mergeCell ref="A6:N6"/>
    <mergeCell ref="A15:N15"/>
    <mergeCell ref="A16:J16"/>
    <mergeCell ref="B25:J25"/>
    <mergeCell ref="B26:J26"/>
    <mergeCell ref="B13:J13"/>
    <mergeCell ref="M32:M33"/>
    <mergeCell ref="A12:A14"/>
    <mergeCell ref="B12:J12"/>
    <mergeCell ref="K12:K14"/>
    <mergeCell ref="L12:L14"/>
    <mergeCell ref="M12:M14"/>
    <mergeCell ref="B32:J32"/>
    <mergeCell ref="K32:K33"/>
    <mergeCell ref="L32:L33"/>
    <mergeCell ref="N12:N14"/>
    <mergeCell ref="L22:L26"/>
    <mergeCell ref="M22:M26"/>
    <mergeCell ref="N22:N26"/>
    <mergeCell ref="B23:J23"/>
    <mergeCell ref="B24:J24"/>
    <mergeCell ref="L17:L19"/>
    <mergeCell ref="B36:J36"/>
    <mergeCell ref="K36:K37"/>
    <mergeCell ref="L36:L37"/>
    <mergeCell ref="N32:N33"/>
    <mergeCell ref="B33:J33"/>
    <mergeCell ref="B37:J37"/>
    <mergeCell ref="A38:A39"/>
    <mergeCell ref="B38:J38"/>
    <mergeCell ref="K38:K39"/>
    <mergeCell ref="L38:L39"/>
    <mergeCell ref="A34:N34"/>
    <mergeCell ref="A35:J35"/>
    <mergeCell ref="A32:A33"/>
    <mergeCell ref="N36:N37"/>
    <mergeCell ref="M36:M37"/>
    <mergeCell ref="A36:A37"/>
  </mergeCells>
  <dataValidations disablePrompts="1" count="3">
    <dataValidation type="whole" operator="equal" allowBlank="1" showInputMessage="1" showErrorMessage="1" sqref="M36:M44" xr:uid="{00000000-0002-0000-0900-000000000000}">
      <formula1>5</formula1>
    </dataValidation>
    <dataValidation type="list" allowBlank="1" showInputMessage="1" showErrorMessage="1" sqref="K10:M14 K17:M19 K36:L44 H76 D76 K29:M31" xr:uid="{00000000-0002-0000-0900-000001000000}">
      <formula1>"✓, -----"</formula1>
    </dataValidation>
    <dataValidation type="list" operator="equal" allowBlank="1" showInputMessage="1" showErrorMessage="1" sqref="K20:M26 K32:M33" xr:uid="{00000000-0002-0000-0900-000002000000}">
      <formula1>"✓, -----"</formula1>
    </dataValidation>
  </dataValidations>
  <pageMargins left="0.7" right="0.7" top="0.75" bottom="0.75" header="0.3" footer="0.3"/>
  <pageSetup firstPageNumber="29" orientation="portrait" useFirstPageNumber="1" r:id="rId1"/>
  <headerFooter>
    <oddFooter>&amp;L&amp;"Times New Roman,Regular"For Official Government Use Only
USDA, AMS, SCP, SCI, Audit Services Branch&amp;R&amp;"Times New Roman,Regular"August 5, 2019
     Version 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89"/>
  <sheetViews>
    <sheetView view="pageLayout" topLeftCell="A18" zoomScaleNormal="100" workbookViewId="0">
      <selection activeCell="I6" sqref="I6"/>
    </sheetView>
  </sheetViews>
  <sheetFormatPr defaultRowHeight="14.5" x14ac:dyDescent="0.35"/>
  <cols>
    <col min="1" max="1" width="6.453125" style="2" customWidth="1"/>
    <col min="2" max="2" width="4" style="2" customWidth="1"/>
    <col min="3" max="3" width="6.81640625" style="2" customWidth="1"/>
    <col min="4" max="4" width="6.453125" style="2" customWidth="1"/>
    <col min="5" max="5" width="3.7265625" style="2" customWidth="1"/>
    <col min="6" max="6" width="11.7265625" style="2" customWidth="1"/>
    <col min="7" max="7" width="10.26953125" style="1" customWidth="1"/>
    <col min="8" max="8" width="7.81640625" customWidth="1"/>
    <col min="9" max="9" width="6.453125" customWidth="1"/>
    <col min="10" max="10" width="7.1796875" customWidth="1"/>
    <col min="11" max="11" width="6.81640625" customWidth="1"/>
    <col min="12" max="12" width="10.81640625" style="1" customWidth="1"/>
  </cols>
  <sheetData>
    <row r="1" spans="1:15" s="23" customFormat="1" ht="22.5" x14ac:dyDescent="0.45">
      <c r="A1" s="281" t="s">
        <v>770</v>
      </c>
      <c r="B1" s="281"/>
      <c r="C1" s="281"/>
      <c r="D1" s="281"/>
      <c r="E1" s="281"/>
      <c r="F1" s="281"/>
      <c r="G1" s="281"/>
      <c r="H1" s="281"/>
      <c r="I1" s="281"/>
      <c r="J1" s="281"/>
      <c r="K1" s="281"/>
      <c r="L1" s="281"/>
      <c r="M1" s="25"/>
      <c r="N1" s="25"/>
      <c r="O1" s="25"/>
    </row>
    <row r="2" spans="1:15" s="23" customFormat="1" ht="9.75" customHeight="1" x14ac:dyDescent="0.45">
      <c r="A2" s="43"/>
      <c r="B2" s="43"/>
      <c r="C2" s="43"/>
      <c r="D2" s="43"/>
      <c r="E2" s="43"/>
      <c r="F2" s="43"/>
      <c r="G2" s="43"/>
      <c r="H2" s="43"/>
      <c r="I2" s="43"/>
      <c r="J2" s="43"/>
      <c r="K2" s="43"/>
      <c r="L2" s="43"/>
      <c r="M2" s="25"/>
      <c r="N2" s="25"/>
      <c r="O2" s="25"/>
    </row>
    <row r="3" spans="1:15" s="4" customFormat="1" ht="18" customHeight="1" x14ac:dyDescent="0.35">
      <c r="A3" s="44">
        <v>1</v>
      </c>
      <c r="B3" s="287" t="s">
        <v>39</v>
      </c>
      <c r="C3" s="287"/>
      <c r="D3" s="287"/>
      <c r="E3" s="287"/>
      <c r="F3" s="287"/>
      <c r="G3" s="287"/>
      <c r="H3" s="287"/>
      <c r="I3" s="287"/>
      <c r="J3" s="287"/>
      <c r="K3" s="287"/>
      <c r="L3" s="287"/>
    </row>
    <row r="4" spans="1:15" s="4" customFormat="1" ht="51" customHeight="1" x14ac:dyDescent="0.35">
      <c r="A4" s="45"/>
      <c r="B4" s="288" t="s">
        <v>794</v>
      </c>
      <c r="C4" s="288"/>
      <c r="D4" s="288"/>
      <c r="E4" s="288"/>
      <c r="F4" s="288"/>
      <c r="G4" s="288"/>
      <c r="H4" s="288"/>
      <c r="I4" s="288"/>
      <c r="J4" s="288"/>
      <c r="K4" s="288"/>
      <c r="L4" s="288"/>
    </row>
    <row r="5" spans="1:15" x14ac:dyDescent="0.35">
      <c r="A5" s="278" t="s">
        <v>0</v>
      </c>
      <c r="B5" s="285"/>
      <c r="C5" s="285"/>
      <c r="D5" s="285"/>
      <c r="E5" s="285"/>
      <c r="F5" s="285"/>
      <c r="G5" s="286"/>
      <c r="H5" s="46" t="s">
        <v>40</v>
      </c>
      <c r="I5" s="46" t="s">
        <v>41</v>
      </c>
      <c r="J5" s="46" t="s">
        <v>42</v>
      </c>
      <c r="K5" s="46" t="s">
        <v>43</v>
      </c>
      <c r="L5" s="47" t="s">
        <v>44</v>
      </c>
    </row>
    <row r="6" spans="1:15" ht="48" customHeight="1" x14ac:dyDescent="0.35">
      <c r="A6" s="48" t="s">
        <v>30</v>
      </c>
      <c r="B6" s="282" t="s">
        <v>192</v>
      </c>
      <c r="C6" s="283"/>
      <c r="D6" s="283"/>
      <c r="E6" s="283"/>
      <c r="F6" s="283"/>
      <c r="G6" s="284"/>
      <c r="H6" s="49">
        <v>15</v>
      </c>
      <c r="I6" s="50"/>
      <c r="J6" s="51"/>
      <c r="K6" s="52"/>
      <c r="L6" s="49" t="s">
        <v>46</v>
      </c>
    </row>
    <row r="7" spans="1:15" ht="61.5" customHeight="1" x14ac:dyDescent="0.35">
      <c r="A7" s="48" t="s">
        <v>31</v>
      </c>
      <c r="B7" s="282" t="s">
        <v>193</v>
      </c>
      <c r="C7" s="283"/>
      <c r="D7" s="283"/>
      <c r="E7" s="283"/>
      <c r="F7" s="283"/>
      <c r="G7" s="284"/>
      <c r="H7" s="49">
        <v>15</v>
      </c>
      <c r="I7" s="50"/>
      <c r="J7" s="53"/>
      <c r="K7" s="52"/>
      <c r="L7" s="49" t="s">
        <v>46</v>
      </c>
    </row>
    <row r="8" spans="1:15" s="4" customFormat="1" ht="15" customHeight="1" x14ac:dyDescent="0.35">
      <c r="A8" s="261" t="s">
        <v>45</v>
      </c>
      <c r="B8" s="262"/>
      <c r="C8" s="262"/>
      <c r="D8" s="262"/>
      <c r="E8" s="262"/>
      <c r="F8" s="262"/>
      <c r="G8" s="262"/>
      <c r="H8" s="262"/>
      <c r="I8" s="262"/>
      <c r="J8" s="262"/>
      <c r="K8" s="262"/>
      <c r="L8" s="263"/>
    </row>
    <row r="9" spans="1:15" s="12" customFormat="1" x14ac:dyDescent="0.35">
      <c r="A9" s="264"/>
      <c r="B9" s="265"/>
      <c r="C9" s="265"/>
      <c r="D9" s="265"/>
      <c r="E9" s="265"/>
      <c r="F9" s="265"/>
      <c r="G9" s="265"/>
      <c r="H9" s="265"/>
      <c r="I9" s="265"/>
      <c r="J9" s="265"/>
      <c r="K9" s="265"/>
      <c r="L9" s="266"/>
    </row>
    <row r="10" spans="1:15" s="4" customFormat="1" x14ac:dyDescent="0.35">
      <c r="A10" s="264"/>
      <c r="B10" s="265"/>
      <c r="C10" s="265"/>
      <c r="D10" s="265"/>
      <c r="E10" s="265"/>
      <c r="F10" s="265"/>
      <c r="G10" s="265"/>
      <c r="H10" s="265"/>
      <c r="I10" s="265"/>
      <c r="J10" s="265"/>
      <c r="K10" s="265"/>
      <c r="L10" s="266"/>
    </row>
    <row r="11" spans="1:15" s="4" customFormat="1" x14ac:dyDescent="0.35">
      <c r="A11" s="264"/>
      <c r="B11" s="265"/>
      <c r="C11" s="265"/>
      <c r="D11" s="265"/>
      <c r="E11" s="265"/>
      <c r="F11" s="265"/>
      <c r="G11" s="265"/>
      <c r="H11" s="265"/>
      <c r="I11" s="265"/>
      <c r="J11" s="265"/>
      <c r="K11" s="265"/>
      <c r="L11" s="266"/>
    </row>
    <row r="12" spans="1:15" s="4" customFormat="1" x14ac:dyDescent="0.35">
      <c r="A12" s="264"/>
      <c r="B12" s="265"/>
      <c r="C12" s="265"/>
      <c r="D12" s="265"/>
      <c r="E12" s="265"/>
      <c r="F12" s="265"/>
      <c r="G12" s="265"/>
      <c r="H12" s="265"/>
      <c r="I12" s="265"/>
      <c r="J12" s="265"/>
      <c r="K12" s="265"/>
      <c r="L12" s="266"/>
    </row>
    <row r="13" spans="1:15" s="4" customFormat="1" x14ac:dyDescent="0.35">
      <c r="A13" s="264"/>
      <c r="B13" s="265"/>
      <c r="C13" s="265"/>
      <c r="D13" s="265"/>
      <c r="E13" s="265"/>
      <c r="F13" s="265"/>
      <c r="G13" s="265"/>
      <c r="H13" s="265"/>
      <c r="I13" s="265"/>
      <c r="J13" s="265"/>
      <c r="K13" s="265"/>
      <c r="L13" s="266"/>
    </row>
    <row r="14" spans="1:15" s="4" customFormat="1" x14ac:dyDescent="0.35">
      <c r="A14" s="267"/>
      <c r="B14" s="268"/>
      <c r="C14" s="268"/>
      <c r="D14" s="268"/>
      <c r="E14" s="268"/>
      <c r="F14" s="268"/>
      <c r="G14" s="268"/>
      <c r="H14" s="268"/>
      <c r="I14" s="268"/>
      <c r="J14" s="268"/>
      <c r="K14" s="268"/>
      <c r="L14" s="269"/>
    </row>
    <row r="15" spans="1:15" s="4" customFormat="1" x14ac:dyDescent="0.35">
      <c r="A15" s="54"/>
      <c r="B15" s="289"/>
      <c r="C15" s="289"/>
      <c r="D15" s="289"/>
      <c r="E15" s="289"/>
      <c r="F15" s="289"/>
      <c r="G15" s="289"/>
      <c r="H15" s="54"/>
      <c r="I15" s="54"/>
      <c r="J15" s="54"/>
      <c r="K15" s="54"/>
      <c r="L15" s="54"/>
    </row>
    <row r="16" spans="1:15" s="4" customFormat="1" ht="18" customHeight="1" x14ac:dyDescent="0.35">
      <c r="A16" s="55">
        <v>2</v>
      </c>
      <c r="B16" s="277" t="s">
        <v>47</v>
      </c>
      <c r="C16" s="277"/>
      <c r="D16" s="277"/>
      <c r="E16" s="277"/>
      <c r="F16" s="277"/>
      <c r="G16" s="277"/>
      <c r="H16" s="277"/>
      <c r="I16" s="277"/>
      <c r="J16" s="277"/>
      <c r="K16" s="277"/>
      <c r="L16" s="277"/>
    </row>
    <row r="17" spans="1:12" x14ac:dyDescent="0.35">
      <c r="A17" s="278" t="s">
        <v>0</v>
      </c>
      <c r="B17" s="285"/>
      <c r="C17" s="285"/>
      <c r="D17" s="285"/>
      <c r="E17" s="285"/>
      <c r="F17" s="285"/>
      <c r="G17" s="286"/>
      <c r="H17" s="46" t="s">
        <v>40</v>
      </c>
      <c r="I17" s="46" t="s">
        <v>41</v>
      </c>
      <c r="J17" s="46" t="s">
        <v>42</v>
      </c>
      <c r="K17" s="46" t="s">
        <v>43</v>
      </c>
      <c r="L17" s="47" t="s">
        <v>44</v>
      </c>
    </row>
    <row r="18" spans="1:12" ht="42" customHeight="1" x14ac:dyDescent="0.35">
      <c r="A18" s="48" t="s">
        <v>48</v>
      </c>
      <c r="B18" s="282" t="s">
        <v>737</v>
      </c>
      <c r="C18" s="283"/>
      <c r="D18" s="283"/>
      <c r="E18" s="283"/>
      <c r="F18" s="283"/>
      <c r="G18" s="284"/>
      <c r="H18" s="49">
        <v>10</v>
      </c>
      <c r="I18" s="50"/>
      <c r="J18" s="50"/>
      <c r="K18" s="52"/>
      <c r="L18" s="49" t="s">
        <v>46</v>
      </c>
    </row>
    <row r="19" spans="1:12" ht="45.75" customHeight="1" x14ac:dyDescent="0.35">
      <c r="A19" s="48" t="s">
        <v>50</v>
      </c>
      <c r="B19" s="282" t="s">
        <v>49</v>
      </c>
      <c r="C19" s="283"/>
      <c r="D19" s="283"/>
      <c r="E19" s="283"/>
      <c r="F19" s="283"/>
      <c r="G19" s="284"/>
      <c r="H19" s="49">
        <v>15</v>
      </c>
      <c r="I19" s="50"/>
      <c r="J19" s="50"/>
      <c r="K19" s="50"/>
      <c r="L19" s="49" t="s">
        <v>46</v>
      </c>
    </row>
    <row r="20" spans="1:12" s="4" customFormat="1" ht="31.5" customHeight="1" x14ac:dyDescent="0.35">
      <c r="A20" s="48" t="s">
        <v>51</v>
      </c>
      <c r="B20" s="282" t="s">
        <v>52</v>
      </c>
      <c r="C20" s="283"/>
      <c r="D20" s="283"/>
      <c r="E20" s="283"/>
      <c r="F20" s="283"/>
      <c r="G20" s="284"/>
      <c r="H20" s="49">
        <v>10</v>
      </c>
      <c r="I20" s="50"/>
      <c r="J20" s="50"/>
      <c r="K20" s="50"/>
      <c r="L20" s="49"/>
    </row>
    <row r="21" spans="1:12" s="4" customFormat="1" ht="46.5" customHeight="1" x14ac:dyDescent="0.35">
      <c r="A21" s="48" t="s">
        <v>53</v>
      </c>
      <c r="B21" s="282" t="s">
        <v>54</v>
      </c>
      <c r="C21" s="283"/>
      <c r="D21" s="283"/>
      <c r="E21" s="283"/>
      <c r="F21" s="283"/>
      <c r="G21" s="284"/>
      <c r="H21" s="49">
        <v>10</v>
      </c>
      <c r="I21" s="50"/>
      <c r="J21" s="50"/>
      <c r="K21" s="50"/>
      <c r="L21" s="49"/>
    </row>
    <row r="22" spans="1:12" s="13" customFormat="1" ht="15" customHeight="1" x14ac:dyDescent="0.35">
      <c r="A22" s="261" t="s">
        <v>45</v>
      </c>
      <c r="B22" s="262"/>
      <c r="C22" s="262"/>
      <c r="D22" s="262"/>
      <c r="E22" s="262"/>
      <c r="F22" s="262"/>
      <c r="G22" s="262"/>
      <c r="H22" s="262"/>
      <c r="I22" s="262"/>
      <c r="J22" s="262"/>
      <c r="K22" s="262"/>
      <c r="L22" s="263"/>
    </row>
    <row r="23" spans="1:12" s="13" customFormat="1" x14ac:dyDescent="0.35">
      <c r="A23" s="264"/>
      <c r="B23" s="265"/>
      <c r="C23" s="265"/>
      <c r="D23" s="265"/>
      <c r="E23" s="265"/>
      <c r="F23" s="265"/>
      <c r="G23" s="265"/>
      <c r="H23" s="265"/>
      <c r="I23" s="265"/>
      <c r="J23" s="265"/>
      <c r="K23" s="265"/>
      <c r="L23" s="266"/>
    </row>
    <row r="24" spans="1:12" s="13" customFormat="1" x14ac:dyDescent="0.35">
      <c r="A24" s="264"/>
      <c r="B24" s="265"/>
      <c r="C24" s="265"/>
      <c r="D24" s="265"/>
      <c r="E24" s="265"/>
      <c r="F24" s="265"/>
      <c r="G24" s="265"/>
      <c r="H24" s="265"/>
      <c r="I24" s="265"/>
      <c r="J24" s="265"/>
      <c r="K24" s="265"/>
      <c r="L24" s="266"/>
    </row>
    <row r="25" spans="1:12" s="13" customFormat="1" x14ac:dyDescent="0.35">
      <c r="A25" s="264"/>
      <c r="B25" s="265"/>
      <c r="C25" s="265"/>
      <c r="D25" s="265"/>
      <c r="E25" s="265"/>
      <c r="F25" s="265"/>
      <c r="G25" s="265"/>
      <c r="H25" s="265"/>
      <c r="I25" s="265"/>
      <c r="J25" s="265"/>
      <c r="K25" s="265"/>
      <c r="L25" s="266"/>
    </row>
    <row r="26" spans="1:12" s="13" customFormat="1" x14ac:dyDescent="0.35">
      <c r="A26" s="264"/>
      <c r="B26" s="265"/>
      <c r="C26" s="265"/>
      <c r="D26" s="265"/>
      <c r="E26" s="265"/>
      <c r="F26" s="265"/>
      <c r="G26" s="265"/>
      <c r="H26" s="265"/>
      <c r="I26" s="265"/>
      <c r="J26" s="265"/>
      <c r="K26" s="265"/>
      <c r="L26" s="266"/>
    </row>
    <row r="27" spans="1:12" s="13" customFormat="1" x14ac:dyDescent="0.35">
      <c r="A27" s="264"/>
      <c r="B27" s="265"/>
      <c r="C27" s="265"/>
      <c r="D27" s="265"/>
      <c r="E27" s="265"/>
      <c r="F27" s="265"/>
      <c r="G27" s="265"/>
      <c r="H27" s="265"/>
      <c r="I27" s="265"/>
      <c r="J27" s="265"/>
      <c r="K27" s="265"/>
      <c r="L27" s="266"/>
    </row>
    <row r="28" spans="1:12" s="13" customFormat="1" x14ac:dyDescent="0.35">
      <c r="A28" s="267"/>
      <c r="B28" s="268"/>
      <c r="C28" s="268"/>
      <c r="D28" s="268"/>
      <c r="E28" s="268"/>
      <c r="F28" s="268"/>
      <c r="G28" s="268"/>
      <c r="H28" s="268"/>
      <c r="I28" s="268"/>
      <c r="J28" s="268"/>
      <c r="K28" s="268"/>
      <c r="L28" s="269"/>
    </row>
    <row r="29" spans="1:12" s="13" customFormat="1" x14ac:dyDescent="0.35">
      <c r="A29" s="54"/>
      <c r="B29" s="54"/>
      <c r="C29" s="54"/>
      <c r="D29" s="54"/>
      <c r="E29" s="54"/>
      <c r="F29" s="54"/>
      <c r="G29" s="54"/>
      <c r="H29" s="54"/>
      <c r="I29" s="54"/>
      <c r="J29" s="54"/>
      <c r="K29" s="54"/>
      <c r="L29" s="54"/>
    </row>
    <row r="30" spans="1:12" s="4" customFormat="1" ht="36" customHeight="1" x14ac:dyDescent="0.35">
      <c r="A30" s="55">
        <v>3</v>
      </c>
      <c r="B30" s="277" t="s">
        <v>55</v>
      </c>
      <c r="C30" s="277"/>
      <c r="D30" s="277"/>
      <c r="E30" s="277"/>
      <c r="F30" s="277"/>
      <c r="G30" s="277"/>
      <c r="H30" s="277"/>
      <c r="I30" s="277"/>
      <c r="J30" s="277"/>
      <c r="K30" s="277"/>
      <c r="L30" s="277"/>
    </row>
    <row r="31" spans="1:12" s="4" customFormat="1" x14ac:dyDescent="0.35">
      <c r="A31" s="278" t="s">
        <v>0</v>
      </c>
      <c r="B31" s="285"/>
      <c r="C31" s="285"/>
      <c r="D31" s="285"/>
      <c r="E31" s="285"/>
      <c r="F31" s="285"/>
      <c r="G31" s="286"/>
      <c r="H31" s="46" t="s">
        <v>40</v>
      </c>
      <c r="I31" s="46" t="s">
        <v>41</v>
      </c>
      <c r="J31" s="46" t="s">
        <v>42</v>
      </c>
      <c r="K31" s="46" t="s">
        <v>43</v>
      </c>
      <c r="L31" s="47" t="s">
        <v>44</v>
      </c>
    </row>
    <row r="32" spans="1:12" s="4" customFormat="1" ht="27" customHeight="1" x14ac:dyDescent="0.35">
      <c r="A32" s="48" t="s">
        <v>56</v>
      </c>
      <c r="B32" s="282" t="s">
        <v>60</v>
      </c>
      <c r="C32" s="283"/>
      <c r="D32" s="283"/>
      <c r="E32" s="283"/>
      <c r="F32" s="283"/>
      <c r="G32" s="284"/>
      <c r="H32" s="49">
        <v>15</v>
      </c>
      <c r="I32" s="50"/>
      <c r="J32" s="50"/>
      <c r="K32" s="50"/>
      <c r="L32" s="49"/>
    </row>
    <row r="33" spans="1:12" s="4" customFormat="1" ht="26.25" customHeight="1" x14ac:dyDescent="0.35">
      <c r="A33" s="48" t="s">
        <v>57</v>
      </c>
      <c r="B33" s="282" t="s">
        <v>736</v>
      </c>
      <c r="C33" s="283"/>
      <c r="D33" s="283"/>
      <c r="E33" s="283"/>
      <c r="F33" s="283"/>
      <c r="G33" s="284"/>
      <c r="H33" s="49">
        <v>15</v>
      </c>
      <c r="I33" s="50"/>
      <c r="J33" s="50"/>
      <c r="K33" s="52"/>
      <c r="L33" s="49" t="s">
        <v>46</v>
      </c>
    </row>
    <row r="34" spans="1:12" s="4" customFormat="1" ht="27" customHeight="1" x14ac:dyDescent="0.35">
      <c r="A34" s="56" t="s">
        <v>58</v>
      </c>
      <c r="B34" s="270" t="s">
        <v>61</v>
      </c>
      <c r="C34" s="271"/>
      <c r="D34" s="271"/>
      <c r="E34" s="271"/>
      <c r="F34" s="271"/>
      <c r="G34" s="272"/>
      <c r="H34" s="57">
        <v>10</v>
      </c>
      <c r="I34" s="50"/>
      <c r="J34" s="50"/>
      <c r="K34" s="50"/>
      <c r="L34" s="49"/>
    </row>
    <row r="35" spans="1:12" s="4" customFormat="1" ht="55.5" customHeight="1" x14ac:dyDescent="0.35">
      <c r="A35" s="56" t="s">
        <v>59</v>
      </c>
      <c r="B35" s="270" t="s">
        <v>62</v>
      </c>
      <c r="C35" s="271"/>
      <c r="D35" s="271"/>
      <c r="E35" s="271"/>
      <c r="F35" s="271"/>
      <c r="G35" s="272"/>
      <c r="H35" s="57">
        <v>10</v>
      </c>
      <c r="I35" s="50"/>
      <c r="J35" s="50"/>
      <c r="K35" s="50"/>
      <c r="L35" s="49"/>
    </row>
    <row r="36" spans="1:12" s="4" customFormat="1" ht="55.5" customHeight="1" x14ac:dyDescent="0.35">
      <c r="A36" s="56" t="s">
        <v>70</v>
      </c>
      <c r="B36" s="270" t="s">
        <v>63</v>
      </c>
      <c r="C36" s="271"/>
      <c r="D36" s="271"/>
      <c r="E36" s="271"/>
      <c r="F36" s="271"/>
      <c r="G36" s="272"/>
      <c r="H36" s="57">
        <v>10</v>
      </c>
      <c r="I36" s="50"/>
      <c r="J36" s="50"/>
      <c r="K36" s="50"/>
      <c r="L36" s="49"/>
    </row>
    <row r="37" spans="1:12" s="4" customFormat="1" ht="56.25" customHeight="1" x14ac:dyDescent="0.35">
      <c r="A37" s="58" t="s">
        <v>71</v>
      </c>
      <c r="B37" s="270" t="s">
        <v>64</v>
      </c>
      <c r="C37" s="271"/>
      <c r="D37" s="271"/>
      <c r="E37" s="271"/>
      <c r="F37" s="271"/>
      <c r="G37" s="272"/>
      <c r="H37" s="49">
        <v>15</v>
      </c>
      <c r="I37" s="50"/>
      <c r="J37" s="50"/>
      <c r="K37" s="52"/>
      <c r="L37" s="49"/>
    </row>
    <row r="38" spans="1:12" s="4" customFormat="1" ht="42" customHeight="1" x14ac:dyDescent="0.35">
      <c r="A38" s="56" t="s">
        <v>72</v>
      </c>
      <c r="B38" s="270" t="s">
        <v>65</v>
      </c>
      <c r="C38" s="271"/>
      <c r="D38" s="271"/>
      <c r="E38" s="271"/>
      <c r="F38" s="271"/>
      <c r="G38" s="272"/>
      <c r="H38" s="57">
        <v>5</v>
      </c>
      <c r="I38" s="50"/>
      <c r="J38" s="50"/>
      <c r="K38" s="50"/>
      <c r="L38" s="49"/>
    </row>
    <row r="39" spans="1:12" s="4" customFormat="1" ht="42.75" customHeight="1" x14ac:dyDescent="0.35">
      <c r="A39" s="56" t="s">
        <v>73</v>
      </c>
      <c r="B39" s="270" t="s">
        <v>66</v>
      </c>
      <c r="C39" s="271"/>
      <c r="D39" s="271"/>
      <c r="E39" s="271"/>
      <c r="F39" s="271"/>
      <c r="G39" s="272"/>
      <c r="H39" s="57">
        <v>10</v>
      </c>
      <c r="I39" s="50"/>
      <c r="J39" s="50"/>
      <c r="K39" s="50"/>
      <c r="L39" s="49"/>
    </row>
    <row r="40" spans="1:12" s="4" customFormat="1" ht="57.75" customHeight="1" x14ac:dyDescent="0.35">
      <c r="A40" s="56" t="s">
        <v>74</v>
      </c>
      <c r="B40" s="270" t="s">
        <v>772</v>
      </c>
      <c r="C40" s="271"/>
      <c r="D40" s="271"/>
      <c r="E40" s="271"/>
      <c r="F40" s="271"/>
      <c r="G40" s="272"/>
      <c r="H40" s="57">
        <v>10</v>
      </c>
      <c r="I40" s="50"/>
      <c r="J40" s="50"/>
      <c r="K40" s="50"/>
      <c r="L40" s="49"/>
    </row>
    <row r="41" spans="1:12" s="4" customFormat="1" ht="40.5" customHeight="1" x14ac:dyDescent="0.35">
      <c r="A41" s="56" t="s">
        <v>75</v>
      </c>
      <c r="B41" s="270" t="s">
        <v>67</v>
      </c>
      <c r="C41" s="271"/>
      <c r="D41" s="271"/>
      <c r="E41" s="271"/>
      <c r="F41" s="271"/>
      <c r="G41" s="272"/>
      <c r="H41" s="57">
        <v>10</v>
      </c>
      <c r="I41" s="50"/>
      <c r="J41" s="50"/>
      <c r="K41" s="50"/>
      <c r="L41" s="49" t="s">
        <v>46</v>
      </c>
    </row>
    <row r="42" spans="1:12" s="4" customFormat="1" ht="16.5" customHeight="1" x14ac:dyDescent="0.35">
      <c r="A42" s="56" t="s">
        <v>76</v>
      </c>
      <c r="B42" s="270" t="s">
        <v>68</v>
      </c>
      <c r="C42" s="271"/>
      <c r="D42" s="271"/>
      <c r="E42" s="271"/>
      <c r="F42" s="271"/>
      <c r="G42" s="272"/>
      <c r="H42" s="57">
        <v>5</v>
      </c>
      <c r="I42" s="50"/>
      <c r="J42" s="50"/>
      <c r="K42" s="50"/>
      <c r="L42" s="49"/>
    </row>
    <row r="43" spans="1:12" s="4" customFormat="1" ht="72" customHeight="1" x14ac:dyDescent="0.35">
      <c r="A43" s="58" t="s">
        <v>77</v>
      </c>
      <c r="B43" s="273" t="s">
        <v>69</v>
      </c>
      <c r="C43" s="274"/>
      <c r="D43" s="274"/>
      <c r="E43" s="274"/>
      <c r="F43" s="274"/>
      <c r="G43" s="275"/>
      <c r="H43" s="59">
        <v>15</v>
      </c>
      <c r="I43" s="50"/>
      <c r="J43" s="50"/>
      <c r="K43" s="50"/>
      <c r="L43" s="59" t="s">
        <v>46</v>
      </c>
    </row>
    <row r="44" spans="1:12" s="13" customFormat="1" ht="15" customHeight="1" x14ac:dyDescent="0.35">
      <c r="A44" s="261" t="s">
        <v>45</v>
      </c>
      <c r="B44" s="262"/>
      <c r="C44" s="262"/>
      <c r="D44" s="262"/>
      <c r="E44" s="262"/>
      <c r="F44" s="262"/>
      <c r="G44" s="262"/>
      <c r="H44" s="262"/>
      <c r="I44" s="262"/>
      <c r="J44" s="262"/>
      <c r="K44" s="262"/>
      <c r="L44" s="263"/>
    </row>
    <row r="45" spans="1:12" s="13" customFormat="1" x14ac:dyDescent="0.35">
      <c r="A45" s="264"/>
      <c r="B45" s="265"/>
      <c r="C45" s="265"/>
      <c r="D45" s="265"/>
      <c r="E45" s="265"/>
      <c r="F45" s="265"/>
      <c r="G45" s="265"/>
      <c r="H45" s="265"/>
      <c r="I45" s="265"/>
      <c r="J45" s="265"/>
      <c r="K45" s="265"/>
      <c r="L45" s="266"/>
    </row>
    <row r="46" spans="1:12" s="13" customFormat="1" x14ac:dyDescent="0.35">
      <c r="A46" s="264"/>
      <c r="B46" s="265"/>
      <c r="C46" s="265"/>
      <c r="D46" s="265"/>
      <c r="E46" s="265"/>
      <c r="F46" s="265"/>
      <c r="G46" s="265"/>
      <c r="H46" s="265"/>
      <c r="I46" s="265"/>
      <c r="J46" s="265"/>
      <c r="K46" s="265"/>
      <c r="L46" s="266"/>
    </row>
    <row r="47" spans="1:12" s="13" customFormat="1" x14ac:dyDescent="0.35">
      <c r="A47" s="264"/>
      <c r="B47" s="265"/>
      <c r="C47" s="265"/>
      <c r="D47" s="265"/>
      <c r="E47" s="265"/>
      <c r="F47" s="265"/>
      <c r="G47" s="265"/>
      <c r="H47" s="265"/>
      <c r="I47" s="265"/>
      <c r="J47" s="265"/>
      <c r="K47" s="265"/>
      <c r="L47" s="266"/>
    </row>
    <row r="48" spans="1:12" s="13" customFormat="1" x14ac:dyDescent="0.35">
      <c r="A48" s="264"/>
      <c r="B48" s="265"/>
      <c r="C48" s="265"/>
      <c r="D48" s="265"/>
      <c r="E48" s="265"/>
      <c r="F48" s="265"/>
      <c r="G48" s="265"/>
      <c r="H48" s="265"/>
      <c r="I48" s="265"/>
      <c r="J48" s="265"/>
      <c r="K48" s="265"/>
      <c r="L48" s="266"/>
    </row>
    <row r="49" spans="1:12" s="13" customFormat="1" x14ac:dyDescent="0.35">
      <c r="A49" s="264"/>
      <c r="B49" s="265"/>
      <c r="C49" s="265"/>
      <c r="D49" s="265"/>
      <c r="E49" s="265"/>
      <c r="F49" s="265"/>
      <c r="G49" s="265"/>
      <c r="H49" s="265"/>
      <c r="I49" s="265"/>
      <c r="J49" s="265"/>
      <c r="K49" s="265"/>
      <c r="L49" s="266"/>
    </row>
    <row r="50" spans="1:12" s="13" customFormat="1" x14ac:dyDescent="0.35">
      <c r="A50" s="267"/>
      <c r="B50" s="268"/>
      <c r="C50" s="268"/>
      <c r="D50" s="268"/>
      <c r="E50" s="268"/>
      <c r="F50" s="268"/>
      <c r="G50" s="268"/>
      <c r="H50" s="268"/>
      <c r="I50" s="268"/>
      <c r="J50" s="268"/>
      <c r="K50" s="268"/>
      <c r="L50" s="269"/>
    </row>
    <row r="51" spans="1:12" s="13" customFormat="1" x14ac:dyDescent="0.35">
      <c r="A51" s="54"/>
      <c r="B51" s="54"/>
      <c r="C51" s="54"/>
      <c r="D51" s="54"/>
      <c r="E51" s="54"/>
      <c r="F51" s="54"/>
      <c r="G51" s="54"/>
      <c r="H51" s="54"/>
      <c r="I51" s="54"/>
      <c r="J51" s="54"/>
      <c r="K51" s="54"/>
      <c r="L51" s="54"/>
    </row>
    <row r="52" spans="1:12" s="4" customFormat="1" ht="18" customHeight="1" x14ac:dyDescent="0.35">
      <c r="A52" s="55">
        <v>4</v>
      </c>
      <c r="B52" s="276" t="s">
        <v>78</v>
      </c>
      <c r="C52" s="276"/>
      <c r="D52" s="276"/>
      <c r="E52" s="276"/>
      <c r="F52" s="276"/>
      <c r="G52" s="276"/>
      <c r="H52" s="276"/>
      <c r="I52" s="276"/>
      <c r="J52" s="276"/>
      <c r="K52" s="276"/>
      <c r="L52" s="276"/>
    </row>
    <row r="53" spans="1:12" s="4" customFormat="1" x14ac:dyDescent="0.35">
      <c r="A53" s="278" t="s">
        <v>0</v>
      </c>
      <c r="B53" s="279"/>
      <c r="C53" s="279"/>
      <c r="D53" s="279"/>
      <c r="E53" s="279"/>
      <c r="F53" s="279"/>
      <c r="G53" s="280"/>
      <c r="H53" s="46" t="s">
        <v>40</v>
      </c>
      <c r="I53" s="46" t="s">
        <v>41</v>
      </c>
      <c r="J53" s="46" t="s">
        <v>42</v>
      </c>
      <c r="K53" s="46" t="s">
        <v>43</v>
      </c>
      <c r="L53" s="47" t="s">
        <v>44</v>
      </c>
    </row>
    <row r="54" spans="1:12" s="4" customFormat="1" ht="46.5" customHeight="1" x14ac:dyDescent="0.35">
      <c r="A54" s="56" t="s">
        <v>32</v>
      </c>
      <c r="B54" s="270" t="s">
        <v>194</v>
      </c>
      <c r="C54" s="271"/>
      <c r="D54" s="271"/>
      <c r="E54" s="271"/>
      <c r="F54" s="271"/>
      <c r="G54" s="272"/>
      <c r="H54" s="57">
        <v>15</v>
      </c>
      <c r="I54" s="50"/>
      <c r="J54" s="50"/>
      <c r="K54" s="52"/>
      <c r="L54" s="49"/>
    </row>
    <row r="55" spans="1:12" s="4" customFormat="1" ht="70.5" customHeight="1" x14ac:dyDescent="0.35">
      <c r="A55" s="56" t="s">
        <v>82</v>
      </c>
      <c r="B55" s="270" t="s">
        <v>79</v>
      </c>
      <c r="C55" s="271"/>
      <c r="D55" s="271"/>
      <c r="E55" s="271"/>
      <c r="F55" s="271"/>
      <c r="G55" s="272"/>
      <c r="H55" s="57">
        <v>15</v>
      </c>
      <c r="I55" s="50"/>
      <c r="J55" s="50"/>
      <c r="K55" s="52"/>
      <c r="L55" s="49"/>
    </row>
    <row r="56" spans="1:12" s="4" customFormat="1" ht="47.25" customHeight="1" x14ac:dyDescent="0.35">
      <c r="A56" s="56" t="s">
        <v>83</v>
      </c>
      <c r="B56" s="270" t="s">
        <v>80</v>
      </c>
      <c r="C56" s="271"/>
      <c r="D56" s="271"/>
      <c r="E56" s="271"/>
      <c r="F56" s="271"/>
      <c r="G56" s="272"/>
      <c r="H56" s="57">
        <v>10</v>
      </c>
      <c r="I56" s="50"/>
      <c r="J56" s="50"/>
      <c r="K56" s="52"/>
      <c r="L56" s="49"/>
    </row>
    <row r="57" spans="1:12" s="4" customFormat="1" ht="46.5" customHeight="1" x14ac:dyDescent="0.35">
      <c r="A57" s="56" t="s">
        <v>84</v>
      </c>
      <c r="B57" s="270" t="s">
        <v>81</v>
      </c>
      <c r="C57" s="271"/>
      <c r="D57" s="271"/>
      <c r="E57" s="271"/>
      <c r="F57" s="271"/>
      <c r="G57" s="272"/>
      <c r="H57" s="57">
        <v>15</v>
      </c>
      <c r="I57" s="50"/>
      <c r="J57" s="50"/>
      <c r="K57" s="52"/>
      <c r="L57" s="49" t="s">
        <v>46</v>
      </c>
    </row>
    <row r="58" spans="1:12" s="13" customFormat="1" ht="15" customHeight="1" x14ac:dyDescent="0.35">
      <c r="A58" s="261" t="s">
        <v>45</v>
      </c>
      <c r="B58" s="262"/>
      <c r="C58" s="262"/>
      <c r="D58" s="262"/>
      <c r="E58" s="262"/>
      <c r="F58" s="262"/>
      <c r="G58" s="262"/>
      <c r="H58" s="262"/>
      <c r="I58" s="262"/>
      <c r="J58" s="262"/>
      <c r="K58" s="262"/>
      <c r="L58" s="263"/>
    </row>
    <row r="59" spans="1:12" s="13" customFormat="1" x14ac:dyDescent="0.35">
      <c r="A59" s="264"/>
      <c r="B59" s="265"/>
      <c r="C59" s="265"/>
      <c r="D59" s="265"/>
      <c r="E59" s="265"/>
      <c r="F59" s="265"/>
      <c r="G59" s="265"/>
      <c r="H59" s="265"/>
      <c r="I59" s="265"/>
      <c r="J59" s="265"/>
      <c r="K59" s="265"/>
      <c r="L59" s="266"/>
    </row>
    <row r="60" spans="1:12" s="13" customFormat="1" x14ac:dyDescent="0.35">
      <c r="A60" s="264"/>
      <c r="B60" s="265"/>
      <c r="C60" s="265"/>
      <c r="D60" s="265"/>
      <c r="E60" s="265"/>
      <c r="F60" s="265"/>
      <c r="G60" s="265"/>
      <c r="H60" s="265"/>
      <c r="I60" s="265"/>
      <c r="J60" s="265"/>
      <c r="K60" s="265"/>
      <c r="L60" s="266"/>
    </row>
    <row r="61" spans="1:12" s="13" customFormat="1" x14ac:dyDescent="0.35">
      <c r="A61" s="264"/>
      <c r="B61" s="265"/>
      <c r="C61" s="265"/>
      <c r="D61" s="265"/>
      <c r="E61" s="265"/>
      <c r="F61" s="265"/>
      <c r="G61" s="265"/>
      <c r="H61" s="265"/>
      <c r="I61" s="265"/>
      <c r="J61" s="265"/>
      <c r="K61" s="265"/>
      <c r="L61" s="266"/>
    </row>
    <row r="62" spans="1:12" s="13" customFormat="1" x14ac:dyDescent="0.35">
      <c r="A62" s="264"/>
      <c r="B62" s="265"/>
      <c r="C62" s="265"/>
      <c r="D62" s="265"/>
      <c r="E62" s="265"/>
      <c r="F62" s="265"/>
      <c r="G62" s="265"/>
      <c r="H62" s="265"/>
      <c r="I62" s="265"/>
      <c r="J62" s="265"/>
      <c r="K62" s="265"/>
      <c r="L62" s="266"/>
    </row>
    <row r="63" spans="1:12" s="13" customFormat="1" x14ac:dyDescent="0.35">
      <c r="A63" s="264"/>
      <c r="B63" s="265"/>
      <c r="C63" s="265"/>
      <c r="D63" s="265"/>
      <c r="E63" s="265"/>
      <c r="F63" s="265"/>
      <c r="G63" s="265"/>
      <c r="H63" s="265"/>
      <c r="I63" s="265"/>
      <c r="J63" s="265"/>
      <c r="K63" s="265"/>
      <c r="L63" s="266"/>
    </row>
    <row r="64" spans="1:12" s="13" customFormat="1" x14ac:dyDescent="0.35">
      <c r="A64" s="267"/>
      <c r="B64" s="268"/>
      <c r="C64" s="268"/>
      <c r="D64" s="268"/>
      <c r="E64" s="268"/>
      <c r="F64" s="268"/>
      <c r="G64" s="268"/>
      <c r="H64" s="268"/>
      <c r="I64" s="268"/>
      <c r="J64" s="268"/>
      <c r="K64" s="268"/>
      <c r="L64" s="269"/>
    </row>
    <row r="65" spans="1:12" x14ac:dyDescent="0.35">
      <c r="A65" s="54"/>
      <c r="B65" s="54"/>
      <c r="C65" s="54"/>
      <c r="D65" s="54"/>
      <c r="E65" s="54"/>
      <c r="F65" s="54"/>
      <c r="G65" s="54"/>
      <c r="H65" s="54"/>
      <c r="I65" s="54"/>
      <c r="J65" s="54"/>
      <c r="K65" s="54"/>
      <c r="L65" s="54"/>
    </row>
    <row r="66" spans="1:12" s="4" customFormat="1" ht="18" customHeight="1" x14ac:dyDescent="0.35">
      <c r="A66" s="55">
        <v>5</v>
      </c>
      <c r="B66" s="277" t="s">
        <v>85</v>
      </c>
      <c r="C66" s="277"/>
      <c r="D66" s="277"/>
      <c r="E66" s="277"/>
      <c r="F66" s="277"/>
      <c r="G66" s="277"/>
      <c r="H66" s="277"/>
      <c r="I66" s="277"/>
      <c r="J66" s="277"/>
      <c r="K66" s="277"/>
      <c r="L66" s="277"/>
    </row>
    <row r="67" spans="1:12" s="4" customFormat="1" x14ac:dyDescent="0.35">
      <c r="A67" s="278" t="s">
        <v>0</v>
      </c>
      <c r="B67" s="279"/>
      <c r="C67" s="279"/>
      <c r="D67" s="279"/>
      <c r="E67" s="279"/>
      <c r="F67" s="279"/>
      <c r="G67" s="280"/>
      <c r="H67" s="46" t="s">
        <v>40</v>
      </c>
      <c r="I67" s="46" t="s">
        <v>41</v>
      </c>
      <c r="J67" s="46" t="s">
        <v>42</v>
      </c>
      <c r="K67" s="46" t="s">
        <v>43</v>
      </c>
      <c r="L67" s="47" t="s">
        <v>44</v>
      </c>
    </row>
    <row r="68" spans="1:12" s="4" customFormat="1" ht="44.25" customHeight="1" x14ac:dyDescent="0.35">
      <c r="A68" s="56" t="s">
        <v>89</v>
      </c>
      <c r="B68" s="270" t="s">
        <v>86</v>
      </c>
      <c r="C68" s="271"/>
      <c r="D68" s="271"/>
      <c r="E68" s="271"/>
      <c r="F68" s="271"/>
      <c r="G68" s="272"/>
      <c r="H68" s="57">
        <v>10</v>
      </c>
      <c r="I68" s="50"/>
      <c r="J68" s="50"/>
      <c r="K68" s="50"/>
      <c r="L68" s="49"/>
    </row>
    <row r="69" spans="1:12" s="4" customFormat="1" ht="42" customHeight="1" x14ac:dyDescent="0.35">
      <c r="A69" s="56" t="s">
        <v>90</v>
      </c>
      <c r="B69" s="270" t="s">
        <v>87</v>
      </c>
      <c r="C69" s="271"/>
      <c r="D69" s="271"/>
      <c r="E69" s="271"/>
      <c r="F69" s="271"/>
      <c r="G69" s="272"/>
      <c r="H69" s="57">
        <v>10</v>
      </c>
      <c r="I69" s="50"/>
      <c r="J69" s="50"/>
      <c r="K69" s="50"/>
      <c r="L69" s="49"/>
    </row>
    <row r="70" spans="1:12" s="4" customFormat="1" ht="28.5" customHeight="1" x14ac:dyDescent="0.35">
      <c r="A70" s="56" t="s">
        <v>91</v>
      </c>
      <c r="B70" s="270" t="s">
        <v>88</v>
      </c>
      <c r="C70" s="271"/>
      <c r="D70" s="271"/>
      <c r="E70" s="271"/>
      <c r="F70" s="271"/>
      <c r="G70" s="272"/>
      <c r="H70" s="57">
        <v>10</v>
      </c>
      <c r="I70" s="50"/>
      <c r="J70" s="50"/>
      <c r="K70" s="50"/>
      <c r="L70" s="49"/>
    </row>
    <row r="71" spans="1:12" s="13" customFormat="1" ht="15" customHeight="1" x14ac:dyDescent="0.35">
      <c r="A71" s="261" t="s">
        <v>45</v>
      </c>
      <c r="B71" s="262"/>
      <c r="C71" s="262"/>
      <c r="D71" s="262"/>
      <c r="E71" s="262"/>
      <c r="F71" s="262"/>
      <c r="G71" s="262"/>
      <c r="H71" s="262"/>
      <c r="I71" s="262"/>
      <c r="J71" s="262"/>
      <c r="K71" s="262"/>
      <c r="L71" s="263"/>
    </row>
    <row r="72" spans="1:12" s="13" customFormat="1" x14ac:dyDescent="0.35">
      <c r="A72" s="264"/>
      <c r="B72" s="265"/>
      <c r="C72" s="265"/>
      <c r="D72" s="265"/>
      <c r="E72" s="265"/>
      <c r="F72" s="265"/>
      <c r="G72" s="265"/>
      <c r="H72" s="265"/>
      <c r="I72" s="265"/>
      <c r="J72" s="265"/>
      <c r="K72" s="265"/>
      <c r="L72" s="266"/>
    </row>
    <row r="73" spans="1:12" s="13" customFormat="1" x14ac:dyDescent="0.35">
      <c r="A73" s="264"/>
      <c r="B73" s="265"/>
      <c r="C73" s="265"/>
      <c r="D73" s="265"/>
      <c r="E73" s="265"/>
      <c r="F73" s="265"/>
      <c r="G73" s="265"/>
      <c r="H73" s="265"/>
      <c r="I73" s="265"/>
      <c r="J73" s="265"/>
      <c r="K73" s="265"/>
      <c r="L73" s="266"/>
    </row>
    <row r="74" spans="1:12" s="13" customFormat="1" x14ac:dyDescent="0.35">
      <c r="A74" s="264"/>
      <c r="B74" s="265"/>
      <c r="C74" s="265"/>
      <c r="D74" s="265"/>
      <c r="E74" s="265"/>
      <c r="F74" s="265"/>
      <c r="G74" s="265"/>
      <c r="H74" s="265"/>
      <c r="I74" s="265"/>
      <c r="J74" s="265"/>
      <c r="K74" s="265"/>
      <c r="L74" s="266"/>
    </row>
    <row r="75" spans="1:12" s="13" customFormat="1" x14ac:dyDescent="0.35">
      <c r="A75" s="264"/>
      <c r="B75" s="265"/>
      <c r="C75" s="265"/>
      <c r="D75" s="265"/>
      <c r="E75" s="265"/>
      <c r="F75" s="265"/>
      <c r="G75" s="265"/>
      <c r="H75" s="265"/>
      <c r="I75" s="265"/>
      <c r="J75" s="265"/>
      <c r="K75" s="265"/>
      <c r="L75" s="266"/>
    </row>
    <row r="76" spans="1:12" s="13" customFormat="1" x14ac:dyDescent="0.35">
      <c r="A76" s="264"/>
      <c r="B76" s="265"/>
      <c r="C76" s="265"/>
      <c r="D76" s="265"/>
      <c r="E76" s="265"/>
      <c r="F76" s="265"/>
      <c r="G76" s="265"/>
      <c r="H76" s="265"/>
      <c r="I76" s="265"/>
      <c r="J76" s="265"/>
      <c r="K76" s="265"/>
      <c r="L76" s="266"/>
    </row>
    <row r="77" spans="1:12" s="13" customFormat="1" x14ac:dyDescent="0.35">
      <c r="A77" s="267"/>
      <c r="B77" s="268"/>
      <c r="C77" s="268"/>
      <c r="D77" s="268"/>
      <c r="E77" s="268"/>
      <c r="F77" s="268"/>
      <c r="G77" s="268"/>
      <c r="H77" s="268"/>
      <c r="I77" s="268"/>
      <c r="J77" s="268"/>
      <c r="K77" s="268"/>
      <c r="L77" s="269"/>
    </row>
    <row r="78" spans="1:12" s="13" customFormat="1" x14ac:dyDescent="0.35">
      <c r="A78" s="54"/>
      <c r="B78" s="54"/>
      <c r="C78" s="54"/>
      <c r="D78" s="54"/>
      <c r="E78" s="54"/>
      <c r="F78" s="54"/>
      <c r="G78" s="54"/>
      <c r="H78" s="54"/>
      <c r="I78" s="54"/>
      <c r="J78" s="54"/>
      <c r="K78" s="54"/>
      <c r="L78" s="54"/>
    </row>
    <row r="79" spans="1:12" s="4" customFormat="1" ht="36" customHeight="1" x14ac:dyDescent="0.35">
      <c r="A79" s="55">
        <v>6</v>
      </c>
      <c r="B79" s="277" t="s">
        <v>92</v>
      </c>
      <c r="C79" s="277"/>
      <c r="D79" s="277"/>
      <c r="E79" s="277"/>
      <c r="F79" s="277"/>
      <c r="G79" s="277"/>
      <c r="H79" s="277"/>
      <c r="I79" s="277"/>
      <c r="J79" s="277"/>
      <c r="K79" s="277"/>
      <c r="L79" s="277"/>
    </row>
    <row r="80" spans="1:12" s="4" customFormat="1" x14ac:dyDescent="0.35">
      <c r="A80" s="278" t="s">
        <v>0</v>
      </c>
      <c r="B80" s="279"/>
      <c r="C80" s="279"/>
      <c r="D80" s="279"/>
      <c r="E80" s="279"/>
      <c r="F80" s="279"/>
      <c r="G80" s="280"/>
      <c r="H80" s="46" t="s">
        <v>40</v>
      </c>
      <c r="I80" s="46" t="s">
        <v>41</v>
      </c>
      <c r="J80" s="46" t="s">
        <v>42</v>
      </c>
      <c r="K80" s="46" t="s">
        <v>43</v>
      </c>
      <c r="L80" s="47" t="s">
        <v>44</v>
      </c>
    </row>
    <row r="81" spans="1:12" s="4" customFormat="1" ht="43.5" customHeight="1" x14ac:dyDescent="0.35">
      <c r="A81" s="56" t="s">
        <v>96</v>
      </c>
      <c r="B81" s="270" t="s">
        <v>93</v>
      </c>
      <c r="C81" s="271"/>
      <c r="D81" s="271"/>
      <c r="E81" s="271"/>
      <c r="F81" s="271"/>
      <c r="G81" s="272"/>
      <c r="H81" s="57">
        <v>15</v>
      </c>
      <c r="I81" s="50"/>
      <c r="J81" s="50"/>
      <c r="K81" s="50"/>
      <c r="L81" s="49"/>
    </row>
    <row r="82" spans="1:12" s="4" customFormat="1" ht="61.5" customHeight="1" x14ac:dyDescent="0.35">
      <c r="A82" s="56" t="s">
        <v>97</v>
      </c>
      <c r="B82" s="270" t="s">
        <v>94</v>
      </c>
      <c r="C82" s="271"/>
      <c r="D82" s="271"/>
      <c r="E82" s="271"/>
      <c r="F82" s="271"/>
      <c r="G82" s="272"/>
      <c r="H82" s="57">
        <v>10</v>
      </c>
      <c r="I82" s="50"/>
      <c r="J82" s="50"/>
      <c r="K82" s="50"/>
      <c r="L82" s="49" t="s">
        <v>46</v>
      </c>
    </row>
    <row r="83" spans="1:12" s="4" customFormat="1" ht="72.75" customHeight="1" x14ac:dyDescent="0.35">
      <c r="A83" s="56" t="s">
        <v>98</v>
      </c>
      <c r="B83" s="270" t="s">
        <v>773</v>
      </c>
      <c r="C83" s="271"/>
      <c r="D83" s="271"/>
      <c r="E83" s="271"/>
      <c r="F83" s="271"/>
      <c r="G83" s="272"/>
      <c r="H83" s="57">
        <v>15</v>
      </c>
      <c r="I83" s="50"/>
      <c r="J83" s="50"/>
      <c r="K83" s="50"/>
      <c r="L83" s="49"/>
    </row>
    <row r="84" spans="1:12" s="4" customFormat="1" ht="120.75" customHeight="1" x14ac:dyDescent="0.35">
      <c r="A84" s="56" t="s">
        <v>33</v>
      </c>
      <c r="B84" s="270" t="s">
        <v>195</v>
      </c>
      <c r="C84" s="271"/>
      <c r="D84" s="271"/>
      <c r="E84" s="271"/>
      <c r="F84" s="271"/>
      <c r="G84" s="272"/>
      <c r="H84" s="57">
        <v>15</v>
      </c>
      <c r="I84" s="50"/>
      <c r="J84" s="50"/>
      <c r="K84" s="50"/>
      <c r="L84" s="49"/>
    </row>
    <row r="85" spans="1:12" s="4" customFormat="1" ht="75.75" customHeight="1" x14ac:dyDescent="0.35">
      <c r="A85" s="56" t="s">
        <v>99</v>
      </c>
      <c r="B85" s="270" t="s">
        <v>95</v>
      </c>
      <c r="C85" s="271"/>
      <c r="D85" s="271"/>
      <c r="E85" s="271"/>
      <c r="F85" s="271"/>
      <c r="G85" s="272"/>
      <c r="H85" s="57">
        <v>10</v>
      </c>
      <c r="I85" s="50"/>
      <c r="J85" s="50"/>
      <c r="K85" s="50"/>
      <c r="L85" s="49"/>
    </row>
    <row r="86" spans="1:12" s="4" customFormat="1" ht="41.25" customHeight="1" x14ac:dyDescent="0.35">
      <c r="A86" s="58" t="s">
        <v>100</v>
      </c>
      <c r="B86" s="273" t="s">
        <v>690</v>
      </c>
      <c r="C86" s="274"/>
      <c r="D86" s="274"/>
      <c r="E86" s="274"/>
      <c r="F86" s="274"/>
      <c r="G86" s="275"/>
      <c r="H86" s="60">
        <v>15</v>
      </c>
      <c r="I86" s="50"/>
      <c r="J86" s="50"/>
      <c r="K86" s="50"/>
      <c r="L86" s="59" t="s">
        <v>46</v>
      </c>
    </row>
    <row r="87" spans="1:12" s="13" customFormat="1" ht="15" customHeight="1" x14ac:dyDescent="0.35">
      <c r="A87" s="261" t="s">
        <v>45</v>
      </c>
      <c r="B87" s="262"/>
      <c r="C87" s="262"/>
      <c r="D87" s="262"/>
      <c r="E87" s="262"/>
      <c r="F87" s="262"/>
      <c r="G87" s="262"/>
      <c r="H87" s="262"/>
      <c r="I87" s="262"/>
      <c r="J87" s="262"/>
      <c r="K87" s="262"/>
      <c r="L87" s="263"/>
    </row>
    <row r="88" spans="1:12" s="13" customFormat="1" x14ac:dyDescent="0.35">
      <c r="A88" s="264"/>
      <c r="B88" s="265"/>
      <c r="C88" s="265"/>
      <c r="D88" s="265"/>
      <c r="E88" s="265"/>
      <c r="F88" s="265"/>
      <c r="G88" s="265"/>
      <c r="H88" s="265"/>
      <c r="I88" s="265"/>
      <c r="J88" s="265"/>
      <c r="K88" s="265"/>
      <c r="L88" s="266"/>
    </row>
    <row r="89" spans="1:12" s="13" customFormat="1" x14ac:dyDescent="0.35">
      <c r="A89" s="264"/>
      <c r="B89" s="265"/>
      <c r="C89" s="265"/>
      <c r="D89" s="265"/>
      <c r="E89" s="265"/>
      <c r="F89" s="265"/>
      <c r="G89" s="265"/>
      <c r="H89" s="265"/>
      <c r="I89" s="265"/>
      <c r="J89" s="265"/>
      <c r="K89" s="265"/>
      <c r="L89" s="266"/>
    </row>
    <row r="90" spans="1:12" s="13" customFormat="1" x14ac:dyDescent="0.35">
      <c r="A90" s="264"/>
      <c r="B90" s="265"/>
      <c r="C90" s="265"/>
      <c r="D90" s="265"/>
      <c r="E90" s="265"/>
      <c r="F90" s="265"/>
      <c r="G90" s="265"/>
      <c r="H90" s="265"/>
      <c r="I90" s="265"/>
      <c r="J90" s="265"/>
      <c r="K90" s="265"/>
      <c r="L90" s="266"/>
    </row>
    <row r="91" spans="1:12" s="13" customFormat="1" x14ac:dyDescent="0.35">
      <c r="A91" s="264"/>
      <c r="B91" s="265"/>
      <c r="C91" s="265"/>
      <c r="D91" s="265"/>
      <c r="E91" s="265"/>
      <c r="F91" s="265"/>
      <c r="G91" s="265"/>
      <c r="H91" s="265"/>
      <c r="I91" s="265"/>
      <c r="J91" s="265"/>
      <c r="K91" s="265"/>
      <c r="L91" s="266"/>
    </row>
    <row r="92" spans="1:12" s="13" customFormat="1" x14ac:dyDescent="0.35">
      <c r="A92" s="264"/>
      <c r="B92" s="265"/>
      <c r="C92" s="265"/>
      <c r="D92" s="265"/>
      <c r="E92" s="265"/>
      <c r="F92" s="265"/>
      <c r="G92" s="265"/>
      <c r="H92" s="265"/>
      <c r="I92" s="265"/>
      <c r="J92" s="265"/>
      <c r="K92" s="265"/>
      <c r="L92" s="266"/>
    </row>
    <row r="93" spans="1:12" s="13" customFormat="1" x14ac:dyDescent="0.35">
      <c r="A93" s="267"/>
      <c r="B93" s="268"/>
      <c r="C93" s="268"/>
      <c r="D93" s="268"/>
      <c r="E93" s="268"/>
      <c r="F93" s="268"/>
      <c r="G93" s="268"/>
      <c r="H93" s="268"/>
      <c r="I93" s="268"/>
      <c r="J93" s="268"/>
      <c r="K93" s="268"/>
      <c r="L93" s="269"/>
    </row>
    <row r="94" spans="1:12" x14ac:dyDescent="0.35">
      <c r="A94" s="61"/>
      <c r="B94" s="61"/>
      <c r="C94" s="61"/>
      <c r="D94" s="61"/>
      <c r="E94" s="61"/>
      <c r="F94" s="61"/>
      <c r="G94" s="62"/>
      <c r="H94" s="63"/>
      <c r="I94" s="63"/>
      <c r="J94" s="63"/>
      <c r="K94" s="63"/>
      <c r="L94" s="62"/>
    </row>
    <row r="95" spans="1:12" s="4" customFormat="1" ht="21" customHeight="1" x14ac:dyDescent="0.35">
      <c r="A95" s="55">
        <v>7</v>
      </c>
      <c r="B95" s="277" t="s">
        <v>101</v>
      </c>
      <c r="C95" s="277"/>
      <c r="D95" s="277"/>
      <c r="E95" s="277"/>
      <c r="F95" s="277"/>
      <c r="G95" s="277"/>
      <c r="H95" s="277"/>
      <c r="I95" s="277"/>
      <c r="J95" s="277"/>
      <c r="K95" s="277"/>
      <c r="L95" s="277"/>
    </row>
    <row r="96" spans="1:12" s="4" customFormat="1" x14ac:dyDescent="0.35">
      <c r="A96" s="278" t="s">
        <v>0</v>
      </c>
      <c r="B96" s="279"/>
      <c r="C96" s="279"/>
      <c r="D96" s="279"/>
      <c r="E96" s="279"/>
      <c r="F96" s="279"/>
      <c r="G96" s="280"/>
      <c r="H96" s="46" t="s">
        <v>40</v>
      </c>
      <c r="I96" s="46" t="s">
        <v>41</v>
      </c>
      <c r="J96" s="46" t="s">
        <v>42</v>
      </c>
      <c r="K96" s="46" t="s">
        <v>43</v>
      </c>
      <c r="L96" s="47" t="s">
        <v>44</v>
      </c>
    </row>
    <row r="97" spans="1:12" s="4" customFormat="1" ht="26.25" customHeight="1" x14ac:dyDescent="0.35">
      <c r="A97" s="56" t="s">
        <v>112</v>
      </c>
      <c r="B97" s="270" t="s">
        <v>102</v>
      </c>
      <c r="C97" s="271"/>
      <c r="D97" s="271"/>
      <c r="E97" s="271"/>
      <c r="F97" s="271"/>
      <c r="G97" s="272"/>
      <c r="H97" s="57">
        <v>5</v>
      </c>
      <c r="I97" s="50"/>
      <c r="J97" s="50"/>
      <c r="K97" s="50"/>
      <c r="L97" s="49"/>
    </row>
    <row r="98" spans="1:12" s="4" customFormat="1" ht="69.75" customHeight="1" x14ac:dyDescent="0.35">
      <c r="A98" s="56" t="s">
        <v>113</v>
      </c>
      <c r="B98" s="270" t="s">
        <v>103</v>
      </c>
      <c r="C98" s="271"/>
      <c r="D98" s="271"/>
      <c r="E98" s="271"/>
      <c r="F98" s="271"/>
      <c r="G98" s="272"/>
      <c r="H98" s="57">
        <v>5</v>
      </c>
      <c r="I98" s="50"/>
      <c r="J98" s="50"/>
      <c r="K98" s="50"/>
      <c r="L98" s="49"/>
    </row>
    <row r="99" spans="1:12" s="4" customFormat="1" ht="42" customHeight="1" x14ac:dyDescent="0.35">
      <c r="A99" s="56" t="s">
        <v>114</v>
      </c>
      <c r="B99" s="270" t="s">
        <v>104</v>
      </c>
      <c r="C99" s="271"/>
      <c r="D99" s="271"/>
      <c r="E99" s="271"/>
      <c r="F99" s="271"/>
      <c r="G99" s="272"/>
      <c r="H99" s="57">
        <v>5</v>
      </c>
      <c r="I99" s="50"/>
      <c r="J99" s="50"/>
      <c r="K99" s="50"/>
      <c r="L99" s="49"/>
    </row>
    <row r="100" spans="1:12" s="4" customFormat="1" ht="42.75" customHeight="1" x14ac:dyDescent="0.35">
      <c r="A100" s="56" t="s">
        <v>115</v>
      </c>
      <c r="B100" s="270" t="s">
        <v>105</v>
      </c>
      <c r="C100" s="271"/>
      <c r="D100" s="271"/>
      <c r="E100" s="271"/>
      <c r="F100" s="271"/>
      <c r="G100" s="272"/>
      <c r="H100" s="57">
        <v>10</v>
      </c>
      <c r="I100" s="50"/>
      <c r="J100" s="50"/>
      <c r="K100" s="50"/>
      <c r="L100" s="49"/>
    </row>
    <row r="101" spans="1:12" s="4" customFormat="1" ht="69" customHeight="1" x14ac:dyDescent="0.35">
      <c r="A101" s="56" t="s">
        <v>116</v>
      </c>
      <c r="B101" s="270" t="s">
        <v>106</v>
      </c>
      <c r="C101" s="271"/>
      <c r="D101" s="271"/>
      <c r="E101" s="271"/>
      <c r="F101" s="271"/>
      <c r="G101" s="272"/>
      <c r="H101" s="57">
        <v>5</v>
      </c>
      <c r="I101" s="50"/>
      <c r="J101" s="50"/>
      <c r="K101" s="50"/>
      <c r="L101" s="49" t="s">
        <v>46</v>
      </c>
    </row>
    <row r="102" spans="1:12" s="4" customFormat="1" ht="18" customHeight="1" x14ac:dyDescent="0.35">
      <c r="A102" s="58" t="s">
        <v>117</v>
      </c>
      <c r="B102" s="270" t="s">
        <v>107</v>
      </c>
      <c r="C102" s="271"/>
      <c r="D102" s="271"/>
      <c r="E102" s="271"/>
      <c r="F102" s="271"/>
      <c r="G102" s="272"/>
      <c r="H102" s="57">
        <v>5</v>
      </c>
      <c r="I102" s="50"/>
      <c r="J102" s="50"/>
      <c r="K102" s="50"/>
      <c r="L102" s="49"/>
    </row>
    <row r="103" spans="1:12" s="4" customFormat="1" ht="27.75" customHeight="1" x14ac:dyDescent="0.35">
      <c r="A103" s="56" t="s">
        <v>118</v>
      </c>
      <c r="B103" s="270" t="s">
        <v>108</v>
      </c>
      <c r="C103" s="271"/>
      <c r="D103" s="271"/>
      <c r="E103" s="271"/>
      <c r="F103" s="271"/>
      <c r="G103" s="272"/>
      <c r="H103" s="57">
        <v>5</v>
      </c>
      <c r="I103" s="50"/>
      <c r="J103" s="50"/>
      <c r="K103" s="50"/>
      <c r="L103" s="49"/>
    </row>
    <row r="104" spans="1:12" s="4" customFormat="1" x14ac:dyDescent="0.35">
      <c r="A104" s="56" t="s">
        <v>119</v>
      </c>
      <c r="B104" s="270" t="s">
        <v>109</v>
      </c>
      <c r="C104" s="271"/>
      <c r="D104" s="271"/>
      <c r="E104" s="271"/>
      <c r="F104" s="271"/>
      <c r="G104" s="272"/>
      <c r="H104" s="57">
        <v>5</v>
      </c>
      <c r="I104" s="50"/>
      <c r="J104" s="50"/>
      <c r="K104" s="50"/>
      <c r="L104" s="49"/>
    </row>
    <row r="105" spans="1:12" s="4" customFormat="1" ht="26.25" customHeight="1" x14ac:dyDescent="0.35">
      <c r="A105" s="56" t="s">
        <v>120</v>
      </c>
      <c r="B105" s="270" t="s">
        <v>110</v>
      </c>
      <c r="C105" s="271"/>
      <c r="D105" s="271"/>
      <c r="E105" s="271"/>
      <c r="F105" s="271"/>
      <c r="G105" s="272"/>
      <c r="H105" s="57">
        <v>5</v>
      </c>
      <c r="I105" s="50"/>
      <c r="J105" s="50"/>
      <c r="K105" s="50"/>
      <c r="L105" s="49"/>
    </row>
    <row r="106" spans="1:12" s="4" customFormat="1" ht="28.5" customHeight="1" x14ac:dyDescent="0.35">
      <c r="A106" s="56" t="s">
        <v>121</v>
      </c>
      <c r="B106" s="270" t="s">
        <v>111</v>
      </c>
      <c r="C106" s="271"/>
      <c r="D106" s="271"/>
      <c r="E106" s="271"/>
      <c r="F106" s="271"/>
      <c r="G106" s="272"/>
      <c r="H106" s="57">
        <v>5</v>
      </c>
      <c r="I106" s="50"/>
      <c r="J106" s="50"/>
      <c r="K106" s="50"/>
      <c r="L106" s="49"/>
    </row>
    <row r="107" spans="1:12" s="4" customFormat="1" ht="55.5" customHeight="1" x14ac:dyDescent="0.35">
      <c r="A107" s="56" t="s">
        <v>122</v>
      </c>
      <c r="B107" s="270" t="s">
        <v>738</v>
      </c>
      <c r="C107" s="271"/>
      <c r="D107" s="271"/>
      <c r="E107" s="271"/>
      <c r="F107" s="271"/>
      <c r="G107" s="272"/>
      <c r="H107" s="57">
        <v>5</v>
      </c>
      <c r="I107" s="50"/>
      <c r="J107" s="50"/>
      <c r="K107" s="50"/>
      <c r="L107" s="49"/>
    </row>
    <row r="108" spans="1:12" s="4" customFormat="1" ht="54.75" customHeight="1" x14ac:dyDescent="0.35">
      <c r="A108" s="58" t="s">
        <v>123</v>
      </c>
      <c r="B108" s="270" t="s">
        <v>739</v>
      </c>
      <c r="C108" s="271"/>
      <c r="D108" s="271"/>
      <c r="E108" s="271"/>
      <c r="F108" s="271"/>
      <c r="G108" s="272"/>
      <c r="H108" s="57">
        <v>5</v>
      </c>
      <c r="I108" s="50"/>
      <c r="J108" s="50"/>
      <c r="K108" s="50"/>
      <c r="L108" s="49"/>
    </row>
    <row r="109" spans="1:12" s="4" customFormat="1" ht="48.75" customHeight="1" x14ac:dyDescent="0.35">
      <c r="A109" s="58" t="s">
        <v>124</v>
      </c>
      <c r="B109" s="270" t="s">
        <v>774</v>
      </c>
      <c r="C109" s="271"/>
      <c r="D109" s="271"/>
      <c r="E109" s="271"/>
      <c r="F109" s="271"/>
      <c r="G109" s="272"/>
      <c r="H109" s="57">
        <v>5</v>
      </c>
      <c r="I109" s="50"/>
      <c r="J109" s="50"/>
      <c r="K109" s="50"/>
      <c r="L109" s="49"/>
    </row>
    <row r="110" spans="1:12" s="13" customFormat="1" ht="15" customHeight="1" x14ac:dyDescent="0.35">
      <c r="A110" s="261" t="s">
        <v>45</v>
      </c>
      <c r="B110" s="262"/>
      <c r="C110" s="262"/>
      <c r="D110" s="262"/>
      <c r="E110" s="262"/>
      <c r="F110" s="262"/>
      <c r="G110" s="262"/>
      <c r="H110" s="262"/>
      <c r="I110" s="262"/>
      <c r="J110" s="262"/>
      <c r="K110" s="262"/>
      <c r="L110" s="263"/>
    </row>
    <row r="111" spans="1:12" s="13" customFormat="1" x14ac:dyDescent="0.35">
      <c r="A111" s="264"/>
      <c r="B111" s="265"/>
      <c r="C111" s="265"/>
      <c r="D111" s="265"/>
      <c r="E111" s="265"/>
      <c r="F111" s="265"/>
      <c r="G111" s="265"/>
      <c r="H111" s="265"/>
      <c r="I111" s="265"/>
      <c r="J111" s="265"/>
      <c r="K111" s="265"/>
      <c r="L111" s="266"/>
    </row>
    <row r="112" spans="1:12" s="13" customFormat="1" x14ac:dyDescent="0.35">
      <c r="A112" s="264"/>
      <c r="B112" s="265"/>
      <c r="C112" s="265"/>
      <c r="D112" s="265"/>
      <c r="E112" s="265"/>
      <c r="F112" s="265"/>
      <c r="G112" s="265"/>
      <c r="H112" s="265"/>
      <c r="I112" s="265"/>
      <c r="J112" s="265"/>
      <c r="K112" s="265"/>
      <c r="L112" s="266"/>
    </row>
    <row r="113" spans="1:12" s="13" customFormat="1" x14ac:dyDescent="0.35">
      <c r="A113" s="264"/>
      <c r="B113" s="265"/>
      <c r="C113" s="265"/>
      <c r="D113" s="265"/>
      <c r="E113" s="265"/>
      <c r="F113" s="265"/>
      <c r="G113" s="265"/>
      <c r="H113" s="265"/>
      <c r="I113" s="265"/>
      <c r="J113" s="265"/>
      <c r="K113" s="265"/>
      <c r="L113" s="266"/>
    </row>
    <row r="114" spans="1:12" s="13" customFormat="1" x14ac:dyDescent="0.35">
      <c r="A114" s="264"/>
      <c r="B114" s="265"/>
      <c r="C114" s="265"/>
      <c r="D114" s="265"/>
      <c r="E114" s="265"/>
      <c r="F114" s="265"/>
      <c r="G114" s="265"/>
      <c r="H114" s="265"/>
      <c r="I114" s="265"/>
      <c r="J114" s="265"/>
      <c r="K114" s="265"/>
      <c r="L114" s="266"/>
    </row>
    <row r="115" spans="1:12" s="13" customFormat="1" x14ac:dyDescent="0.35">
      <c r="A115" s="264"/>
      <c r="B115" s="265"/>
      <c r="C115" s="265"/>
      <c r="D115" s="265"/>
      <c r="E115" s="265"/>
      <c r="F115" s="265"/>
      <c r="G115" s="265"/>
      <c r="H115" s="265"/>
      <c r="I115" s="265"/>
      <c r="J115" s="265"/>
      <c r="K115" s="265"/>
      <c r="L115" s="266"/>
    </row>
    <row r="116" spans="1:12" s="13" customFormat="1" x14ac:dyDescent="0.35">
      <c r="A116" s="267"/>
      <c r="B116" s="268"/>
      <c r="C116" s="268"/>
      <c r="D116" s="268"/>
      <c r="E116" s="268"/>
      <c r="F116" s="268"/>
      <c r="G116" s="268"/>
      <c r="H116" s="268"/>
      <c r="I116" s="268"/>
      <c r="J116" s="268"/>
      <c r="K116" s="268"/>
      <c r="L116" s="269"/>
    </row>
    <row r="117" spans="1:12" s="4" customFormat="1" x14ac:dyDescent="0.35">
      <c r="A117" s="64"/>
      <c r="B117" s="64"/>
      <c r="C117" s="64"/>
      <c r="D117" s="64"/>
      <c r="E117" s="64"/>
      <c r="F117" s="64"/>
      <c r="G117" s="64"/>
      <c r="H117" s="64"/>
      <c r="I117" s="64"/>
      <c r="J117" s="64"/>
      <c r="K117" s="64"/>
      <c r="L117" s="64"/>
    </row>
    <row r="118" spans="1:12" s="4" customFormat="1" ht="18" customHeight="1" x14ac:dyDescent="0.35">
      <c r="A118" s="192">
        <v>8</v>
      </c>
      <c r="B118" s="293" t="s">
        <v>125</v>
      </c>
      <c r="C118" s="293"/>
      <c r="D118" s="293"/>
      <c r="E118" s="293"/>
      <c r="F118" s="293"/>
      <c r="G118" s="293"/>
      <c r="H118" s="293"/>
      <c r="I118" s="293"/>
      <c r="J118" s="293"/>
      <c r="K118" s="293"/>
      <c r="L118" s="293"/>
    </row>
    <row r="119" spans="1:12" s="4" customFormat="1" x14ac:dyDescent="0.35">
      <c r="A119" s="294" t="s">
        <v>0</v>
      </c>
      <c r="B119" s="295"/>
      <c r="C119" s="295"/>
      <c r="D119" s="295"/>
      <c r="E119" s="295"/>
      <c r="F119" s="295"/>
      <c r="G119" s="296"/>
      <c r="H119" s="65" t="s">
        <v>40</v>
      </c>
      <c r="I119" s="65" t="s">
        <v>41</v>
      </c>
      <c r="J119" s="65" t="s">
        <v>42</v>
      </c>
      <c r="K119" s="65" t="s">
        <v>43</v>
      </c>
      <c r="L119" s="66" t="s">
        <v>44</v>
      </c>
    </row>
    <row r="120" spans="1:12" s="4" customFormat="1" ht="62.25" customHeight="1" x14ac:dyDescent="0.35">
      <c r="A120" s="56" t="s">
        <v>126</v>
      </c>
      <c r="B120" s="270" t="s">
        <v>132</v>
      </c>
      <c r="C120" s="271"/>
      <c r="D120" s="271"/>
      <c r="E120" s="271"/>
      <c r="F120" s="271"/>
      <c r="G120" s="272"/>
      <c r="H120" s="57">
        <v>5</v>
      </c>
      <c r="I120" s="50"/>
      <c r="J120" s="50"/>
      <c r="K120" s="50"/>
      <c r="L120" s="49"/>
    </row>
    <row r="121" spans="1:12" s="4" customFormat="1" ht="46.5" customHeight="1" x14ac:dyDescent="0.35">
      <c r="A121" s="56" t="s">
        <v>127</v>
      </c>
      <c r="B121" s="270" t="s">
        <v>133</v>
      </c>
      <c r="C121" s="271"/>
      <c r="D121" s="271"/>
      <c r="E121" s="271"/>
      <c r="F121" s="271"/>
      <c r="G121" s="272"/>
      <c r="H121" s="57">
        <v>5</v>
      </c>
      <c r="I121" s="50"/>
      <c r="J121" s="50"/>
      <c r="K121" s="50"/>
      <c r="L121" s="49"/>
    </row>
    <row r="122" spans="1:12" s="4" customFormat="1" ht="37.5" customHeight="1" x14ac:dyDescent="0.35">
      <c r="A122" s="56" t="s">
        <v>128</v>
      </c>
      <c r="B122" s="270" t="s">
        <v>134</v>
      </c>
      <c r="C122" s="271"/>
      <c r="D122" s="271"/>
      <c r="E122" s="271"/>
      <c r="F122" s="271"/>
      <c r="G122" s="272"/>
      <c r="H122" s="57">
        <v>10</v>
      </c>
      <c r="I122" s="50"/>
      <c r="J122" s="50"/>
      <c r="K122" s="50"/>
      <c r="L122" s="49" t="s">
        <v>46</v>
      </c>
    </row>
    <row r="123" spans="1:12" s="4" customFormat="1" ht="46.5" customHeight="1" x14ac:dyDescent="0.35">
      <c r="A123" s="56" t="s">
        <v>129</v>
      </c>
      <c r="B123" s="270" t="s">
        <v>135</v>
      </c>
      <c r="C123" s="271"/>
      <c r="D123" s="271"/>
      <c r="E123" s="271"/>
      <c r="F123" s="271"/>
      <c r="G123" s="272"/>
      <c r="H123" s="57">
        <v>10</v>
      </c>
      <c r="I123" s="50"/>
      <c r="J123" s="50"/>
      <c r="K123" s="50"/>
      <c r="L123" s="49"/>
    </row>
    <row r="124" spans="1:12" s="4" customFormat="1" ht="49.5" customHeight="1" x14ac:dyDescent="0.35">
      <c r="A124" s="56" t="s">
        <v>130</v>
      </c>
      <c r="B124" s="270" t="s">
        <v>136</v>
      </c>
      <c r="C124" s="271"/>
      <c r="D124" s="271"/>
      <c r="E124" s="271"/>
      <c r="F124" s="271"/>
      <c r="G124" s="272"/>
      <c r="H124" s="57">
        <v>10</v>
      </c>
      <c r="I124" s="50"/>
      <c r="J124" s="50"/>
      <c r="K124" s="50"/>
      <c r="L124" s="49"/>
    </row>
    <row r="125" spans="1:12" s="4" customFormat="1" ht="51" customHeight="1" x14ac:dyDescent="0.35">
      <c r="A125" s="58" t="s">
        <v>131</v>
      </c>
      <c r="B125" s="270" t="s">
        <v>137</v>
      </c>
      <c r="C125" s="271"/>
      <c r="D125" s="271"/>
      <c r="E125" s="271"/>
      <c r="F125" s="271"/>
      <c r="G125" s="272"/>
      <c r="H125" s="57">
        <v>10</v>
      </c>
      <c r="I125" s="50"/>
      <c r="J125" s="50"/>
      <c r="K125" s="50"/>
      <c r="L125" s="49"/>
    </row>
    <row r="126" spans="1:12" s="13" customFormat="1" ht="15" customHeight="1" x14ac:dyDescent="0.35">
      <c r="A126" s="261" t="s">
        <v>45</v>
      </c>
      <c r="B126" s="262"/>
      <c r="C126" s="262"/>
      <c r="D126" s="262"/>
      <c r="E126" s="262"/>
      <c r="F126" s="262"/>
      <c r="G126" s="262"/>
      <c r="H126" s="262"/>
      <c r="I126" s="262"/>
      <c r="J126" s="262"/>
      <c r="K126" s="262"/>
      <c r="L126" s="263"/>
    </row>
    <row r="127" spans="1:12" s="13" customFormat="1" x14ac:dyDescent="0.35">
      <c r="A127" s="264"/>
      <c r="B127" s="265"/>
      <c r="C127" s="265"/>
      <c r="D127" s="265"/>
      <c r="E127" s="265"/>
      <c r="F127" s="265"/>
      <c r="G127" s="265"/>
      <c r="H127" s="265"/>
      <c r="I127" s="265"/>
      <c r="J127" s="265"/>
      <c r="K127" s="265"/>
      <c r="L127" s="266"/>
    </row>
    <row r="128" spans="1:12" s="13" customFormat="1" x14ac:dyDescent="0.35">
      <c r="A128" s="264"/>
      <c r="B128" s="265"/>
      <c r="C128" s="265"/>
      <c r="D128" s="265"/>
      <c r="E128" s="265"/>
      <c r="F128" s="265"/>
      <c r="G128" s="265"/>
      <c r="H128" s="265"/>
      <c r="I128" s="265"/>
      <c r="J128" s="265"/>
      <c r="K128" s="265"/>
      <c r="L128" s="266"/>
    </row>
    <row r="129" spans="1:12" s="13" customFormat="1" x14ac:dyDescent="0.35">
      <c r="A129" s="264"/>
      <c r="B129" s="265"/>
      <c r="C129" s="265"/>
      <c r="D129" s="265"/>
      <c r="E129" s="265"/>
      <c r="F129" s="265"/>
      <c r="G129" s="265"/>
      <c r="H129" s="265"/>
      <c r="I129" s="265"/>
      <c r="J129" s="265"/>
      <c r="K129" s="265"/>
      <c r="L129" s="266"/>
    </row>
    <row r="130" spans="1:12" s="13" customFormat="1" x14ac:dyDescent="0.35">
      <c r="A130" s="264"/>
      <c r="B130" s="265"/>
      <c r="C130" s="265"/>
      <c r="D130" s="265"/>
      <c r="E130" s="265"/>
      <c r="F130" s="265"/>
      <c r="G130" s="265"/>
      <c r="H130" s="265"/>
      <c r="I130" s="265"/>
      <c r="J130" s="265"/>
      <c r="K130" s="265"/>
      <c r="L130" s="266"/>
    </row>
    <row r="131" spans="1:12" s="13" customFormat="1" x14ac:dyDescent="0.35">
      <c r="A131" s="264"/>
      <c r="B131" s="265"/>
      <c r="C131" s="265"/>
      <c r="D131" s="265"/>
      <c r="E131" s="265"/>
      <c r="F131" s="265"/>
      <c r="G131" s="265"/>
      <c r="H131" s="265"/>
      <c r="I131" s="265"/>
      <c r="J131" s="265"/>
      <c r="K131" s="265"/>
      <c r="L131" s="266"/>
    </row>
    <row r="132" spans="1:12" s="13" customFormat="1" x14ac:dyDescent="0.35">
      <c r="A132" s="267"/>
      <c r="B132" s="268"/>
      <c r="C132" s="268"/>
      <c r="D132" s="268"/>
      <c r="E132" s="268"/>
      <c r="F132" s="268"/>
      <c r="G132" s="268"/>
      <c r="H132" s="268"/>
      <c r="I132" s="268"/>
      <c r="J132" s="268"/>
      <c r="K132" s="268"/>
      <c r="L132" s="269"/>
    </row>
    <row r="133" spans="1:12" x14ac:dyDescent="0.35">
      <c r="A133" s="61"/>
      <c r="B133" s="61"/>
      <c r="C133" s="61"/>
      <c r="D133" s="61"/>
      <c r="E133" s="61"/>
      <c r="F133" s="61"/>
      <c r="G133" s="62"/>
      <c r="H133" s="63"/>
      <c r="I133" s="63"/>
      <c r="J133" s="63"/>
      <c r="K133" s="63"/>
      <c r="L133" s="62"/>
    </row>
    <row r="134" spans="1:12" s="4" customFormat="1" ht="17.5" x14ac:dyDescent="0.35">
      <c r="A134" s="55">
        <v>9</v>
      </c>
      <c r="B134" s="277" t="s">
        <v>138</v>
      </c>
      <c r="C134" s="277"/>
      <c r="D134" s="277"/>
      <c r="E134" s="277"/>
      <c r="F134" s="277"/>
      <c r="G134" s="277"/>
      <c r="H134" s="277"/>
      <c r="I134" s="277"/>
      <c r="J134" s="277"/>
      <c r="K134" s="277"/>
      <c r="L134" s="277"/>
    </row>
    <row r="135" spans="1:12" s="4" customFormat="1" x14ac:dyDescent="0.35">
      <c r="A135" s="278" t="s">
        <v>0</v>
      </c>
      <c r="B135" s="279"/>
      <c r="C135" s="279"/>
      <c r="D135" s="279"/>
      <c r="E135" s="279"/>
      <c r="F135" s="279"/>
      <c r="G135" s="280"/>
      <c r="H135" s="46" t="s">
        <v>40</v>
      </c>
      <c r="I135" s="46" t="s">
        <v>41</v>
      </c>
      <c r="J135" s="46" t="s">
        <v>42</v>
      </c>
      <c r="K135" s="46" t="s">
        <v>43</v>
      </c>
      <c r="L135" s="47" t="s">
        <v>44</v>
      </c>
    </row>
    <row r="136" spans="1:12" s="4" customFormat="1" ht="73.5" customHeight="1" x14ac:dyDescent="0.35">
      <c r="A136" s="56" t="s">
        <v>34</v>
      </c>
      <c r="B136" s="270" t="s">
        <v>196</v>
      </c>
      <c r="C136" s="271"/>
      <c r="D136" s="271"/>
      <c r="E136" s="271"/>
      <c r="F136" s="271"/>
      <c r="G136" s="272"/>
      <c r="H136" s="57">
        <v>15</v>
      </c>
      <c r="I136" s="50"/>
      <c r="J136" s="50"/>
      <c r="K136" s="50"/>
      <c r="L136" s="49"/>
    </row>
    <row r="137" spans="1:12" s="4" customFormat="1" ht="28.5" customHeight="1" x14ac:dyDescent="0.35">
      <c r="A137" s="56" t="s">
        <v>139</v>
      </c>
      <c r="B137" s="270" t="s">
        <v>141</v>
      </c>
      <c r="C137" s="271"/>
      <c r="D137" s="271"/>
      <c r="E137" s="271"/>
      <c r="F137" s="271"/>
      <c r="G137" s="272"/>
      <c r="H137" s="57">
        <v>10</v>
      </c>
      <c r="I137" s="50"/>
      <c r="J137" s="50"/>
      <c r="K137" s="50"/>
      <c r="L137" s="49"/>
    </row>
    <row r="138" spans="1:12" s="4" customFormat="1" ht="57.75" customHeight="1" x14ac:dyDescent="0.35">
      <c r="A138" s="56" t="s">
        <v>140</v>
      </c>
      <c r="B138" s="270" t="s">
        <v>142</v>
      </c>
      <c r="C138" s="271"/>
      <c r="D138" s="271"/>
      <c r="E138" s="271"/>
      <c r="F138" s="271"/>
      <c r="G138" s="272"/>
      <c r="H138" s="57">
        <v>10</v>
      </c>
      <c r="I138" s="50"/>
      <c r="J138" s="50"/>
      <c r="K138" s="50"/>
      <c r="L138" s="49" t="s">
        <v>46</v>
      </c>
    </row>
    <row r="139" spans="1:12" s="13" customFormat="1" ht="15" customHeight="1" x14ac:dyDescent="0.35">
      <c r="A139" s="261" t="s">
        <v>45</v>
      </c>
      <c r="B139" s="262"/>
      <c r="C139" s="262"/>
      <c r="D139" s="262"/>
      <c r="E139" s="262"/>
      <c r="F139" s="262"/>
      <c r="G139" s="262"/>
      <c r="H139" s="262"/>
      <c r="I139" s="262"/>
      <c r="J139" s="262"/>
      <c r="K139" s="262"/>
      <c r="L139" s="263"/>
    </row>
    <row r="140" spans="1:12" s="13" customFormat="1" x14ac:dyDescent="0.35">
      <c r="A140" s="264"/>
      <c r="B140" s="265"/>
      <c r="C140" s="265"/>
      <c r="D140" s="265"/>
      <c r="E140" s="265"/>
      <c r="F140" s="265"/>
      <c r="G140" s="265"/>
      <c r="H140" s="265"/>
      <c r="I140" s="265"/>
      <c r="J140" s="265"/>
      <c r="K140" s="265"/>
      <c r="L140" s="266"/>
    </row>
    <row r="141" spans="1:12" s="13" customFormat="1" x14ac:dyDescent="0.35">
      <c r="A141" s="264"/>
      <c r="B141" s="265"/>
      <c r="C141" s="265"/>
      <c r="D141" s="265"/>
      <c r="E141" s="265"/>
      <c r="F141" s="265"/>
      <c r="G141" s="265"/>
      <c r="H141" s="265"/>
      <c r="I141" s="265"/>
      <c r="J141" s="265"/>
      <c r="K141" s="265"/>
      <c r="L141" s="266"/>
    </row>
    <row r="142" spans="1:12" s="13" customFormat="1" x14ac:dyDescent="0.35">
      <c r="A142" s="264"/>
      <c r="B142" s="265"/>
      <c r="C142" s="265"/>
      <c r="D142" s="265"/>
      <c r="E142" s="265"/>
      <c r="F142" s="265"/>
      <c r="G142" s="265"/>
      <c r="H142" s="265"/>
      <c r="I142" s="265"/>
      <c r="J142" s="265"/>
      <c r="K142" s="265"/>
      <c r="L142" s="266"/>
    </row>
    <row r="143" spans="1:12" s="13" customFormat="1" x14ac:dyDescent="0.35">
      <c r="A143" s="264"/>
      <c r="B143" s="265"/>
      <c r="C143" s="265"/>
      <c r="D143" s="265"/>
      <c r="E143" s="265"/>
      <c r="F143" s="265"/>
      <c r="G143" s="265"/>
      <c r="H143" s="265"/>
      <c r="I143" s="265"/>
      <c r="J143" s="265"/>
      <c r="K143" s="265"/>
      <c r="L143" s="266"/>
    </row>
    <row r="144" spans="1:12" s="13" customFormat="1" x14ac:dyDescent="0.35">
      <c r="A144" s="264"/>
      <c r="B144" s="265"/>
      <c r="C144" s="265"/>
      <c r="D144" s="265"/>
      <c r="E144" s="265"/>
      <c r="F144" s="265"/>
      <c r="G144" s="265"/>
      <c r="H144" s="265"/>
      <c r="I144" s="265"/>
      <c r="J144" s="265"/>
      <c r="K144" s="265"/>
      <c r="L144" s="266"/>
    </row>
    <row r="145" spans="1:12" s="13" customFormat="1" x14ac:dyDescent="0.35">
      <c r="A145" s="267"/>
      <c r="B145" s="268"/>
      <c r="C145" s="268"/>
      <c r="D145" s="268"/>
      <c r="E145" s="268"/>
      <c r="F145" s="268"/>
      <c r="G145" s="268"/>
      <c r="H145" s="268"/>
      <c r="I145" s="268"/>
      <c r="J145" s="268"/>
      <c r="K145" s="268"/>
      <c r="L145" s="269"/>
    </row>
    <row r="146" spans="1:12" s="10" customFormat="1" x14ac:dyDescent="0.35">
      <c r="A146" s="67"/>
      <c r="B146" s="67"/>
      <c r="C146" s="67"/>
      <c r="D146" s="67"/>
      <c r="E146" s="67"/>
      <c r="F146" s="67"/>
      <c r="G146" s="67"/>
      <c r="H146" s="67"/>
      <c r="I146" s="67"/>
      <c r="J146" s="67"/>
      <c r="K146" s="67"/>
      <c r="L146" s="67"/>
    </row>
    <row r="147" spans="1:12" s="4" customFormat="1" ht="17.5" x14ac:dyDescent="0.35">
      <c r="A147" s="55">
        <v>10</v>
      </c>
      <c r="B147" s="276" t="s">
        <v>143</v>
      </c>
      <c r="C147" s="276"/>
      <c r="D147" s="276"/>
      <c r="E147" s="276"/>
      <c r="F147" s="276"/>
      <c r="G147" s="276"/>
      <c r="H147" s="276"/>
      <c r="I147" s="276"/>
      <c r="J147" s="276"/>
      <c r="K147" s="276"/>
      <c r="L147" s="276"/>
    </row>
    <row r="148" spans="1:12" s="4" customFormat="1" x14ac:dyDescent="0.35">
      <c r="A148" s="278" t="s">
        <v>0</v>
      </c>
      <c r="B148" s="279"/>
      <c r="C148" s="279"/>
      <c r="D148" s="279"/>
      <c r="E148" s="279"/>
      <c r="F148" s="279"/>
      <c r="G148" s="280"/>
      <c r="H148" s="46" t="s">
        <v>40</v>
      </c>
      <c r="I148" s="46" t="s">
        <v>41</v>
      </c>
      <c r="J148" s="46" t="s">
        <v>42</v>
      </c>
      <c r="K148" s="46" t="s">
        <v>43</v>
      </c>
      <c r="L148" s="47" t="s">
        <v>44</v>
      </c>
    </row>
    <row r="149" spans="1:12" s="4" customFormat="1" ht="55.5" customHeight="1" x14ac:dyDescent="0.35">
      <c r="A149" s="56" t="s">
        <v>144</v>
      </c>
      <c r="B149" s="270" t="s">
        <v>151</v>
      </c>
      <c r="C149" s="271"/>
      <c r="D149" s="271"/>
      <c r="E149" s="271"/>
      <c r="F149" s="271"/>
      <c r="G149" s="272"/>
      <c r="H149" s="57">
        <v>10</v>
      </c>
      <c r="I149" s="50"/>
      <c r="J149" s="50"/>
      <c r="K149" s="50"/>
      <c r="L149" s="49" t="s">
        <v>46</v>
      </c>
    </row>
    <row r="150" spans="1:12" s="4" customFormat="1" ht="57.75" customHeight="1" x14ac:dyDescent="0.35">
      <c r="A150" s="56" t="s">
        <v>145</v>
      </c>
      <c r="B150" s="270" t="s">
        <v>152</v>
      </c>
      <c r="C150" s="271"/>
      <c r="D150" s="271"/>
      <c r="E150" s="271"/>
      <c r="F150" s="271"/>
      <c r="G150" s="272"/>
      <c r="H150" s="57">
        <v>10</v>
      </c>
      <c r="I150" s="50"/>
      <c r="J150" s="50"/>
      <c r="K150" s="50"/>
      <c r="L150" s="49"/>
    </row>
    <row r="151" spans="1:12" s="4" customFormat="1" ht="42.75" customHeight="1" x14ac:dyDescent="0.35">
      <c r="A151" s="56" t="s">
        <v>146</v>
      </c>
      <c r="B151" s="270" t="s">
        <v>153</v>
      </c>
      <c r="C151" s="271"/>
      <c r="D151" s="271"/>
      <c r="E151" s="271"/>
      <c r="F151" s="271"/>
      <c r="G151" s="272"/>
      <c r="H151" s="57">
        <v>10</v>
      </c>
      <c r="I151" s="50"/>
      <c r="J151" s="50"/>
      <c r="K151" s="50"/>
      <c r="L151" s="49"/>
    </row>
    <row r="152" spans="1:12" s="4" customFormat="1" ht="40.5" customHeight="1" x14ac:dyDescent="0.35">
      <c r="A152" s="56" t="s">
        <v>147</v>
      </c>
      <c r="B152" s="270" t="s">
        <v>154</v>
      </c>
      <c r="C152" s="271"/>
      <c r="D152" s="271"/>
      <c r="E152" s="271"/>
      <c r="F152" s="271"/>
      <c r="G152" s="272"/>
      <c r="H152" s="57">
        <v>5</v>
      </c>
      <c r="I152" s="50"/>
      <c r="J152" s="50"/>
      <c r="K152" s="50"/>
      <c r="L152" s="49" t="s">
        <v>46</v>
      </c>
    </row>
    <row r="153" spans="1:12" s="4" customFormat="1" ht="45" customHeight="1" x14ac:dyDescent="0.35">
      <c r="A153" s="56" t="s">
        <v>148</v>
      </c>
      <c r="B153" s="270" t="s">
        <v>155</v>
      </c>
      <c r="C153" s="271"/>
      <c r="D153" s="271"/>
      <c r="E153" s="271"/>
      <c r="F153" s="271"/>
      <c r="G153" s="272"/>
      <c r="H153" s="57">
        <v>10</v>
      </c>
      <c r="I153" s="50"/>
      <c r="J153" s="50"/>
      <c r="K153" s="50"/>
      <c r="L153" s="49" t="s">
        <v>46</v>
      </c>
    </row>
    <row r="154" spans="1:12" s="4" customFormat="1" ht="44.25" customHeight="1" x14ac:dyDescent="0.35">
      <c r="A154" s="58" t="s">
        <v>149</v>
      </c>
      <c r="B154" s="270" t="s">
        <v>156</v>
      </c>
      <c r="C154" s="271"/>
      <c r="D154" s="271"/>
      <c r="E154" s="271"/>
      <c r="F154" s="271"/>
      <c r="G154" s="272"/>
      <c r="H154" s="57">
        <v>10</v>
      </c>
      <c r="I154" s="50"/>
      <c r="J154" s="50"/>
      <c r="K154" s="50"/>
      <c r="L154" s="49"/>
    </row>
    <row r="155" spans="1:12" s="4" customFormat="1" ht="40.5" customHeight="1" x14ac:dyDescent="0.35">
      <c r="A155" s="68" t="s">
        <v>150</v>
      </c>
      <c r="B155" s="290" t="s">
        <v>157</v>
      </c>
      <c r="C155" s="291"/>
      <c r="D155" s="291"/>
      <c r="E155" s="291"/>
      <c r="F155" s="291"/>
      <c r="G155" s="292"/>
      <c r="H155" s="69">
        <v>10</v>
      </c>
      <c r="I155" s="50"/>
      <c r="J155" s="50"/>
      <c r="K155" s="50"/>
      <c r="L155" s="70"/>
    </row>
    <row r="156" spans="1:12" s="13" customFormat="1" ht="14.25" customHeight="1" x14ac:dyDescent="0.35">
      <c r="A156" s="261" t="s">
        <v>45</v>
      </c>
      <c r="B156" s="262"/>
      <c r="C156" s="262"/>
      <c r="D156" s="262"/>
      <c r="E156" s="262"/>
      <c r="F156" s="262"/>
      <c r="G156" s="262"/>
      <c r="H156" s="262"/>
      <c r="I156" s="262"/>
      <c r="J156" s="262"/>
      <c r="K156" s="262"/>
      <c r="L156" s="263"/>
    </row>
    <row r="157" spans="1:12" s="13" customFormat="1" ht="14.25" customHeight="1" x14ac:dyDescent="0.35">
      <c r="A157" s="264"/>
      <c r="B157" s="265"/>
      <c r="C157" s="265"/>
      <c r="D157" s="265"/>
      <c r="E157" s="265"/>
      <c r="F157" s="265"/>
      <c r="G157" s="265"/>
      <c r="H157" s="265"/>
      <c r="I157" s="265"/>
      <c r="J157" s="265"/>
      <c r="K157" s="265"/>
      <c r="L157" s="266"/>
    </row>
    <row r="158" spans="1:12" s="13" customFormat="1" ht="14.25" customHeight="1" x14ac:dyDescent="0.35">
      <c r="A158" s="264"/>
      <c r="B158" s="265"/>
      <c r="C158" s="265"/>
      <c r="D158" s="265"/>
      <c r="E158" s="265"/>
      <c r="F158" s="265"/>
      <c r="G158" s="265"/>
      <c r="H158" s="265"/>
      <c r="I158" s="265"/>
      <c r="J158" s="265"/>
      <c r="K158" s="265"/>
      <c r="L158" s="266"/>
    </row>
    <row r="159" spans="1:12" s="13" customFormat="1" ht="14.25" customHeight="1" x14ac:dyDescent="0.35">
      <c r="A159" s="264"/>
      <c r="B159" s="265"/>
      <c r="C159" s="265"/>
      <c r="D159" s="265"/>
      <c r="E159" s="265"/>
      <c r="F159" s="265"/>
      <c r="G159" s="265"/>
      <c r="H159" s="265"/>
      <c r="I159" s="265"/>
      <c r="J159" s="265"/>
      <c r="K159" s="265"/>
      <c r="L159" s="266"/>
    </row>
    <row r="160" spans="1:12" s="13" customFormat="1" ht="14.25" customHeight="1" x14ac:dyDescent="0.35">
      <c r="A160" s="264"/>
      <c r="B160" s="265"/>
      <c r="C160" s="265"/>
      <c r="D160" s="265"/>
      <c r="E160" s="265"/>
      <c r="F160" s="265"/>
      <c r="G160" s="265"/>
      <c r="H160" s="265"/>
      <c r="I160" s="265"/>
      <c r="J160" s="265"/>
      <c r="K160" s="265"/>
      <c r="L160" s="266"/>
    </row>
    <row r="161" spans="1:12" s="13" customFormat="1" ht="14.25" customHeight="1" x14ac:dyDescent="0.35">
      <c r="A161" s="264"/>
      <c r="B161" s="265"/>
      <c r="C161" s="265"/>
      <c r="D161" s="265"/>
      <c r="E161" s="265"/>
      <c r="F161" s="265"/>
      <c r="G161" s="265"/>
      <c r="H161" s="265"/>
      <c r="I161" s="265"/>
      <c r="J161" s="265"/>
      <c r="K161" s="265"/>
      <c r="L161" s="266"/>
    </row>
    <row r="162" spans="1:12" s="13" customFormat="1" ht="14.25" customHeight="1" x14ac:dyDescent="0.35">
      <c r="A162" s="267"/>
      <c r="B162" s="268"/>
      <c r="C162" s="268"/>
      <c r="D162" s="268"/>
      <c r="E162" s="268"/>
      <c r="F162" s="268"/>
      <c r="G162" s="268"/>
      <c r="H162" s="268"/>
      <c r="I162" s="268"/>
      <c r="J162" s="268"/>
      <c r="K162" s="268"/>
      <c r="L162" s="269"/>
    </row>
    <row r="163" spans="1:12" s="13" customFormat="1" ht="14.25" customHeight="1" x14ac:dyDescent="0.35">
      <c r="A163" s="54"/>
      <c r="B163" s="54"/>
      <c r="C163" s="54"/>
      <c r="D163" s="54"/>
      <c r="E163" s="54"/>
      <c r="F163" s="54"/>
      <c r="G163" s="54"/>
      <c r="H163" s="54"/>
      <c r="I163" s="54"/>
      <c r="J163" s="54"/>
      <c r="K163" s="54"/>
      <c r="L163" s="54"/>
    </row>
    <row r="164" spans="1:12" s="4" customFormat="1" ht="21" customHeight="1" x14ac:dyDescent="0.35">
      <c r="A164" s="55">
        <v>11</v>
      </c>
      <c r="B164" s="277" t="s">
        <v>158</v>
      </c>
      <c r="C164" s="277"/>
      <c r="D164" s="277"/>
      <c r="E164" s="277"/>
      <c r="F164" s="277"/>
      <c r="G164" s="277"/>
      <c r="H164" s="277"/>
      <c r="I164" s="277"/>
      <c r="J164" s="277"/>
      <c r="K164" s="277"/>
      <c r="L164" s="277"/>
    </row>
    <row r="165" spans="1:12" s="4" customFormat="1" x14ac:dyDescent="0.35">
      <c r="A165" s="278" t="s">
        <v>0</v>
      </c>
      <c r="B165" s="279"/>
      <c r="C165" s="279"/>
      <c r="D165" s="279"/>
      <c r="E165" s="279"/>
      <c r="F165" s="279"/>
      <c r="G165" s="280"/>
      <c r="H165" s="46" t="s">
        <v>40</v>
      </c>
      <c r="I165" s="46" t="s">
        <v>41</v>
      </c>
      <c r="J165" s="46" t="s">
        <v>42</v>
      </c>
      <c r="K165" s="46" t="s">
        <v>43</v>
      </c>
      <c r="L165" s="47" t="s">
        <v>44</v>
      </c>
    </row>
    <row r="166" spans="1:12" s="4" customFormat="1" ht="42.75" customHeight="1" x14ac:dyDescent="0.35">
      <c r="A166" s="56" t="s">
        <v>159</v>
      </c>
      <c r="B166" s="270" t="s">
        <v>166</v>
      </c>
      <c r="C166" s="271"/>
      <c r="D166" s="271"/>
      <c r="E166" s="271"/>
      <c r="F166" s="271"/>
      <c r="G166" s="272"/>
      <c r="H166" s="57">
        <v>10</v>
      </c>
      <c r="I166" s="50"/>
      <c r="J166" s="50"/>
      <c r="K166" s="50"/>
      <c r="L166" s="49" t="s">
        <v>46</v>
      </c>
    </row>
    <row r="167" spans="1:12" s="4" customFormat="1" ht="30" customHeight="1" x14ac:dyDescent="0.35">
      <c r="A167" s="56" t="s">
        <v>160</v>
      </c>
      <c r="B167" s="270" t="s">
        <v>167</v>
      </c>
      <c r="C167" s="271"/>
      <c r="D167" s="271"/>
      <c r="E167" s="271"/>
      <c r="F167" s="271"/>
      <c r="G167" s="272"/>
      <c r="H167" s="57">
        <v>10</v>
      </c>
      <c r="I167" s="50"/>
      <c r="J167" s="50"/>
      <c r="K167" s="50"/>
      <c r="L167" s="49" t="s">
        <v>46</v>
      </c>
    </row>
    <row r="168" spans="1:12" s="4" customFormat="1" ht="42.75" customHeight="1" x14ac:dyDescent="0.35">
      <c r="A168" s="56" t="s">
        <v>161</v>
      </c>
      <c r="B168" s="270" t="s">
        <v>168</v>
      </c>
      <c r="C168" s="271"/>
      <c r="D168" s="271"/>
      <c r="E168" s="271"/>
      <c r="F168" s="271"/>
      <c r="G168" s="272"/>
      <c r="H168" s="57">
        <v>10</v>
      </c>
      <c r="I168" s="50"/>
      <c r="J168" s="50"/>
      <c r="K168" s="50"/>
      <c r="L168" s="49"/>
    </row>
    <row r="169" spans="1:12" s="4" customFormat="1" ht="28.5" customHeight="1" x14ac:dyDescent="0.35">
      <c r="A169" s="56" t="s">
        <v>35</v>
      </c>
      <c r="B169" s="270" t="s">
        <v>197</v>
      </c>
      <c r="C169" s="271"/>
      <c r="D169" s="271"/>
      <c r="E169" s="271"/>
      <c r="F169" s="271"/>
      <c r="G169" s="272"/>
      <c r="H169" s="57">
        <v>15</v>
      </c>
      <c r="I169" s="50"/>
      <c r="J169" s="50"/>
      <c r="K169" s="52"/>
      <c r="L169" s="49"/>
    </row>
    <row r="170" spans="1:12" s="4" customFormat="1" ht="58.5" customHeight="1" x14ac:dyDescent="0.35">
      <c r="A170" s="56" t="s">
        <v>36</v>
      </c>
      <c r="B170" s="270" t="s">
        <v>198</v>
      </c>
      <c r="C170" s="271"/>
      <c r="D170" s="271"/>
      <c r="E170" s="271"/>
      <c r="F170" s="271"/>
      <c r="G170" s="272"/>
      <c r="H170" s="57">
        <v>15</v>
      </c>
      <c r="I170" s="50"/>
      <c r="J170" s="50"/>
      <c r="K170" s="52"/>
      <c r="L170" s="49"/>
    </row>
    <row r="171" spans="1:12" s="4" customFormat="1" ht="28.5" customHeight="1" x14ac:dyDescent="0.35">
      <c r="A171" s="58" t="s">
        <v>162</v>
      </c>
      <c r="B171" s="270" t="s">
        <v>169</v>
      </c>
      <c r="C171" s="271"/>
      <c r="D171" s="271"/>
      <c r="E171" s="271"/>
      <c r="F171" s="271"/>
      <c r="G171" s="272"/>
      <c r="H171" s="57">
        <v>10</v>
      </c>
      <c r="I171" s="50"/>
      <c r="J171" s="50"/>
      <c r="K171" s="50"/>
      <c r="L171" s="49"/>
    </row>
    <row r="172" spans="1:12" s="4" customFormat="1" ht="56.25" customHeight="1" x14ac:dyDescent="0.35">
      <c r="A172" s="56" t="s">
        <v>37</v>
      </c>
      <c r="B172" s="270" t="s">
        <v>199</v>
      </c>
      <c r="C172" s="271"/>
      <c r="D172" s="271"/>
      <c r="E172" s="271"/>
      <c r="F172" s="271"/>
      <c r="G172" s="272"/>
      <c r="H172" s="57">
        <v>15</v>
      </c>
      <c r="I172" s="50"/>
      <c r="J172" s="50"/>
      <c r="K172" s="50"/>
      <c r="L172" s="49"/>
    </row>
    <row r="173" spans="1:12" s="4" customFormat="1" ht="74.25" customHeight="1" x14ac:dyDescent="0.35">
      <c r="A173" s="56" t="s">
        <v>163</v>
      </c>
      <c r="B173" s="297" t="s">
        <v>170</v>
      </c>
      <c r="C173" s="298"/>
      <c r="D173" s="298"/>
      <c r="E173" s="298"/>
      <c r="F173" s="298"/>
      <c r="G173" s="299"/>
      <c r="H173" s="57">
        <v>10</v>
      </c>
      <c r="I173" s="50"/>
      <c r="J173" s="50"/>
      <c r="K173" s="50"/>
      <c r="L173" s="49"/>
    </row>
    <row r="174" spans="1:12" s="4" customFormat="1" ht="60" customHeight="1" x14ac:dyDescent="0.35">
      <c r="A174" s="56" t="s">
        <v>164</v>
      </c>
      <c r="B174" s="297" t="s">
        <v>171</v>
      </c>
      <c r="C174" s="298"/>
      <c r="D174" s="298"/>
      <c r="E174" s="298"/>
      <c r="F174" s="298"/>
      <c r="G174" s="299"/>
      <c r="H174" s="57">
        <v>10</v>
      </c>
      <c r="I174" s="50"/>
      <c r="J174" s="50"/>
      <c r="K174" s="50"/>
      <c r="L174" s="49"/>
    </row>
    <row r="175" spans="1:12" s="4" customFormat="1" ht="33.75" customHeight="1" x14ac:dyDescent="0.35">
      <c r="A175" s="56" t="s">
        <v>165</v>
      </c>
      <c r="B175" s="297" t="s">
        <v>172</v>
      </c>
      <c r="C175" s="298"/>
      <c r="D175" s="298"/>
      <c r="E175" s="298"/>
      <c r="F175" s="298"/>
      <c r="G175" s="299"/>
      <c r="H175" s="57">
        <v>10</v>
      </c>
      <c r="I175" s="50"/>
      <c r="J175" s="50"/>
      <c r="K175" s="50"/>
      <c r="L175" s="49" t="s">
        <v>46</v>
      </c>
    </row>
    <row r="176" spans="1:12" s="13" customFormat="1" ht="14.25" customHeight="1" x14ac:dyDescent="0.35">
      <c r="A176" s="261" t="s">
        <v>45</v>
      </c>
      <c r="B176" s="262"/>
      <c r="C176" s="262"/>
      <c r="D176" s="262"/>
      <c r="E176" s="262"/>
      <c r="F176" s="262"/>
      <c r="G176" s="262"/>
      <c r="H176" s="262"/>
      <c r="I176" s="262"/>
      <c r="J176" s="262"/>
      <c r="K176" s="262"/>
      <c r="L176" s="263"/>
    </row>
    <row r="177" spans="1:12" s="13" customFormat="1" ht="14.25" customHeight="1" x14ac:dyDescent="0.35">
      <c r="A177" s="264"/>
      <c r="B177" s="265"/>
      <c r="C177" s="265"/>
      <c r="D177" s="265"/>
      <c r="E177" s="265"/>
      <c r="F177" s="265"/>
      <c r="G177" s="265"/>
      <c r="H177" s="265"/>
      <c r="I177" s="265"/>
      <c r="J177" s="265"/>
      <c r="K177" s="265"/>
      <c r="L177" s="266"/>
    </row>
    <row r="178" spans="1:12" s="13" customFormat="1" ht="14.25" customHeight="1" x14ac:dyDescent="0.35">
      <c r="A178" s="264"/>
      <c r="B178" s="265"/>
      <c r="C178" s="265"/>
      <c r="D178" s="265"/>
      <c r="E178" s="265"/>
      <c r="F178" s="265"/>
      <c r="G178" s="265"/>
      <c r="H178" s="265"/>
      <c r="I178" s="265"/>
      <c r="J178" s="265"/>
      <c r="K178" s="265"/>
      <c r="L178" s="266"/>
    </row>
    <row r="179" spans="1:12" s="13" customFormat="1" ht="14.25" customHeight="1" x14ac:dyDescent="0.35">
      <c r="A179" s="264"/>
      <c r="B179" s="265"/>
      <c r="C179" s="265"/>
      <c r="D179" s="265"/>
      <c r="E179" s="265"/>
      <c r="F179" s="265"/>
      <c r="G179" s="265"/>
      <c r="H179" s="265"/>
      <c r="I179" s="265"/>
      <c r="J179" s="265"/>
      <c r="K179" s="265"/>
      <c r="L179" s="266"/>
    </row>
    <row r="180" spans="1:12" s="13" customFormat="1" ht="14.25" customHeight="1" x14ac:dyDescent="0.35">
      <c r="A180" s="264"/>
      <c r="B180" s="265"/>
      <c r="C180" s="265"/>
      <c r="D180" s="265"/>
      <c r="E180" s="265"/>
      <c r="F180" s="265"/>
      <c r="G180" s="265"/>
      <c r="H180" s="265"/>
      <c r="I180" s="265"/>
      <c r="J180" s="265"/>
      <c r="K180" s="265"/>
      <c r="L180" s="266"/>
    </row>
    <row r="181" spans="1:12" s="13" customFormat="1" ht="14.25" customHeight="1" x14ac:dyDescent="0.35">
      <c r="A181" s="264"/>
      <c r="B181" s="265"/>
      <c r="C181" s="265"/>
      <c r="D181" s="265"/>
      <c r="E181" s="265"/>
      <c r="F181" s="265"/>
      <c r="G181" s="265"/>
      <c r="H181" s="265"/>
      <c r="I181" s="265"/>
      <c r="J181" s="265"/>
      <c r="K181" s="265"/>
      <c r="L181" s="266"/>
    </row>
    <row r="182" spans="1:12" s="13" customFormat="1" ht="14.25" customHeight="1" x14ac:dyDescent="0.35">
      <c r="A182" s="267"/>
      <c r="B182" s="268"/>
      <c r="C182" s="268"/>
      <c r="D182" s="268"/>
      <c r="E182" s="268"/>
      <c r="F182" s="268"/>
      <c r="G182" s="268"/>
      <c r="H182" s="268"/>
      <c r="I182" s="268"/>
      <c r="J182" s="268"/>
      <c r="K182" s="268"/>
      <c r="L182" s="269"/>
    </row>
    <row r="183" spans="1:12" s="13" customFormat="1" ht="14.25" customHeight="1" x14ac:dyDescent="0.35">
      <c r="A183" s="54"/>
      <c r="B183" s="54"/>
      <c r="C183" s="54"/>
      <c r="D183" s="54"/>
      <c r="E183" s="54"/>
      <c r="F183" s="54"/>
      <c r="G183" s="54"/>
      <c r="H183" s="54"/>
      <c r="I183" s="54"/>
      <c r="J183" s="54"/>
      <c r="K183" s="54"/>
      <c r="L183" s="54"/>
    </row>
    <row r="184" spans="1:12" s="4" customFormat="1" ht="18" customHeight="1" x14ac:dyDescent="0.35">
      <c r="A184" s="55">
        <v>12</v>
      </c>
      <c r="B184" s="277" t="s">
        <v>173</v>
      </c>
      <c r="C184" s="277"/>
      <c r="D184" s="277"/>
      <c r="E184" s="277"/>
      <c r="F184" s="277"/>
      <c r="G184" s="277"/>
      <c r="H184" s="277"/>
      <c r="I184" s="277"/>
      <c r="J184" s="277"/>
      <c r="K184" s="277"/>
      <c r="L184" s="277"/>
    </row>
    <row r="185" spans="1:12" s="4" customFormat="1" x14ac:dyDescent="0.35">
      <c r="A185" s="278" t="s">
        <v>0</v>
      </c>
      <c r="B185" s="279"/>
      <c r="C185" s="279"/>
      <c r="D185" s="279"/>
      <c r="E185" s="279"/>
      <c r="F185" s="279"/>
      <c r="G185" s="280"/>
      <c r="H185" s="46" t="s">
        <v>40</v>
      </c>
      <c r="I185" s="46" t="s">
        <v>41</v>
      </c>
      <c r="J185" s="46" t="s">
        <v>42</v>
      </c>
      <c r="K185" s="46" t="s">
        <v>43</v>
      </c>
      <c r="L185" s="47" t="s">
        <v>44</v>
      </c>
    </row>
    <row r="186" spans="1:12" s="4" customFormat="1" ht="78.75" customHeight="1" x14ac:dyDescent="0.35">
      <c r="A186" s="56" t="s">
        <v>174</v>
      </c>
      <c r="B186" s="270" t="s">
        <v>177</v>
      </c>
      <c r="C186" s="271"/>
      <c r="D186" s="271"/>
      <c r="E186" s="271"/>
      <c r="F186" s="271"/>
      <c r="G186" s="272"/>
      <c r="H186" s="57">
        <v>10</v>
      </c>
      <c r="I186" s="50"/>
      <c r="J186" s="50"/>
      <c r="K186" s="50"/>
      <c r="L186" s="49" t="s">
        <v>46</v>
      </c>
    </row>
    <row r="187" spans="1:12" s="4" customFormat="1" ht="78.75" customHeight="1" x14ac:dyDescent="0.35">
      <c r="A187" s="56" t="s">
        <v>175</v>
      </c>
      <c r="B187" s="270" t="s">
        <v>178</v>
      </c>
      <c r="C187" s="271"/>
      <c r="D187" s="271"/>
      <c r="E187" s="271"/>
      <c r="F187" s="271"/>
      <c r="G187" s="272"/>
      <c r="H187" s="57">
        <v>10</v>
      </c>
      <c r="I187" s="50"/>
      <c r="J187" s="50"/>
      <c r="K187" s="50"/>
      <c r="L187" s="49" t="s">
        <v>46</v>
      </c>
    </row>
    <row r="188" spans="1:12" s="4" customFormat="1" ht="24.75" customHeight="1" x14ac:dyDescent="0.35">
      <c r="A188" s="56" t="s">
        <v>176</v>
      </c>
      <c r="B188" s="270" t="s">
        <v>179</v>
      </c>
      <c r="C188" s="271"/>
      <c r="D188" s="271"/>
      <c r="E188" s="271"/>
      <c r="F188" s="271"/>
      <c r="G188" s="272"/>
      <c r="H188" s="57">
        <v>10</v>
      </c>
      <c r="I188" s="50"/>
      <c r="J188" s="50"/>
      <c r="K188" s="50"/>
      <c r="L188" s="49" t="s">
        <v>46</v>
      </c>
    </row>
    <row r="189" spans="1:12" s="13" customFormat="1" ht="14.25" customHeight="1" x14ac:dyDescent="0.35">
      <c r="A189" s="261" t="s">
        <v>45</v>
      </c>
      <c r="B189" s="262"/>
      <c r="C189" s="262"/>
      <c r="D189" s="262"/>
      <c r="E189" s="262"/>
      <c r="F189" s="262"/>
      <c r="G189" s="262"/>
      <c r="H189" s="262"/>
      <c r="I189" s="262"/>
      <c r="J189" s="262"/>
      <c r="K189" s="262"/>
      <c r="L189" s="263"/>
    </row>
    <row r="190" spans="1:12" s="13" customFormat="1" ht="14.25" customHeight="1" x14ac:dyDescent="0.35">
      <c r="A190" s="264"/>
      <c r="B190" s="265"/>
      <c r="C190" s="265"/>
      <c r="D190" s="265"/>
      <c r="E190" s="265"/>
      <c r="F190" s="265"/>
      <c r="G190" s="265"/>
      <c r="H190" s="265"/>
      <c r="I190" s="265"/>
      <c r="J190" s="265"/>
      <c r="K190" s="265"/>
      <c r="L190" s="266"/>
    </row>
    <row r="191" spans="1:12" s="13" customFormat="1" ht="14.25" customHeight="1" x14ac:dyDescent="0.35">
      <c r="A191" s="264"/>
      <c r="B191" s="265"/>
      <c r="C191" s="265"/>
      <c r="D191" s="265"/>
      <c r="E191" s="265"/>
      <c r="F191" s="265"/>
      <c r="G191" s="265"/>
      <c r="H191" s="265"/>
      <c r="I191" s="265"/>
      <c r="J191" s="265"/>
      <c r="K191" s="265"/>
      <c r="L191" s="266"/>
    </row>
    <row r="192" spans="1:12" s="13" customFormat="1" ht="14.25" customHeight="1" x14ac:dyDescent="0.35">
      <c r="A192" s="264"/>
      <c r="B192" s="265"/>
      <c r="C192" s="265"/>
      <c r="D192" s="265"/>
      <c r="E192" s="265"/>
      <c r="F192" s="265"/>
      <c r="G192" s="265"/>
      <c r="H192" s="265"/>
      <c r="I192" s="265"/>
      <c r="J192" s="265"/>
      <c r="K192" s="265"/>
      <c r="L192" s="266"/>
    </row>
    <row r="193" spans="1:12" s="13" customFormat="1" ht="14.25" customHeight="1" x14ac:dyDescent="0.35">
      <c r="A193" s="264"/>
      <c r="B193" s="265"/>
      <c r="C193" s="265"/>
      <c r="D193" s="265"/>
      <c r="E193" s="265"/>
      <c r="F193" s="265"/>
      <c r="G193" s="265"/>
      <c r="H193" s="265"/>
      <c r="I193" s="265"/>
      <c r="J193" s="265"/>
      <c r="K193" s="265"/>
      <c r="L193" s="266"/>
    </row>
    <row r="194" spans="1:12" s="13" customFormat="1" ht="14.25" customHeight="1" x14ac:dyDescent="0.35">
      <c r="A194" s="264"/>
      <c r="B194" s="265"/>
      <c r="C194" s="265"/>
      <c r="D194" s="265"/>
      <c r="E194" s="265"/>
      <c r="F194" s="265"/>
      <c r="G194" s="265"/>
      <c r="H194" s="265"/>
      <c r="I194" s="265"/>
      <c r="J194" s="265"/>
      <c r="K194" s="265"/>
      <c r="L194" s="266"/>
    </row>
    <row r="195" spans="1:12" s="13" customFormat="1" ht="14.25" customHeight="1" x14ac:dyDescent="0.35">
      <c r="A195" s="267"/>
      <c r="B195" s="268"/>
      <c r="C195" s="268"/>
      <c r="D195" s="268"/>
      <c r="E195" s="268"/>
      <c r="F195" s="268"/>
      <c r="G195" s="268"/>
      <c r="H195" s="268"/>
      <c r="I195" s="268"/>
      <c r="J195" s="268"/>
      <c r="K195" s="268"/>
      <c r="L195" s="269"/>
    </row>
    <row r="196" spans="1:12" x14ac:dyDescent="0.35">
      <c r="A196" s="71"/>
      <c r="B196" s="71"/>
      <c r="C196" s="71"/>
      <c r="D196" s="71"/>
      <c r="E196" s="71"/>
      <c r="F196" s="71"/>
      <c r="G196" s="72"/>
      <c r="H196" s="73"/>
      <c r="I196" s="73"/>
      <c r="J196" s="73"/>
      <c r="K196" s="73"/>
      <c r="L196" s="72"/>
    </row>
    <row r="197" spans="1:12" s="4" customFormat="1" ht="18" customHeight="1" x14ac:dyDescent="0.35">
      <c r="A197" s="55">
        <v>13</v>
      </c>
      <c r="B197" s="277" t="s">
        <v>180</v>
      </c>
      <c r="C197" s="277"/>
      <c r="D197" s="277"/>
      <c r="E197" s="277"/>
      <c r="F197" s="277"/>
      <c r="G197" s="277"/>
      <c r="H197" s="277"/>
      <c r="I197" s="277"/>
      <c r="J197" s="277"/>
      <c r="K197" s="277"/>
      <c r="L197" s="277"/>
    </row>
    <row r="198" spans="1:12" s="4" customFormat="1" x14ac:dyDescent="0.35">
      <c r="A198" s="278" t="s">
        <v>0</v>
      </c>
      <c r="B198" s="279"/>
      <c r="C198" s="279"/>
      <c r="D198" s="279"/>
      <c r="E198" s="279"/>
      <c r="F198" s="279"/>
      <c r="G198" s="280"/>
      <c r="H198" s="46" t="s">
        <v>40</v>
      </c>
      <c r="I198" s="46" t="s">
        <v>41</v>
      </c>
      <c r="J198" s="46" t="s">
        <v>42</v>
      </c>
      <c r="K198" s="46" t="s">
        <v>43</v>
      </c>
      <c r="L198" s="47" t="s">
        <v>44</v>
      </c>
    </row>
    <row r="199" spans="1:12" s="4" customFormat="1" ht="65.25" customHeight="1" x14ac:dyDescent="0.35">
      <c r="A199" s="56" t="s">
        <v>181</v>
      </c>
      <c r="B199" s="270" t="s">
        <v>691</v>
      </c>
      <c r="C199" s="271"/>
      <c r="D199" s="271"/>
      <c r="E199" s="271"/>
      <c r="F199" s="271"/>
      <c r="G199" s="272"/>
      <c r="H199" s="57">
        <v>10</v>
      </c>
      <c r="I199" s="50"/>
      <c r="J199" s="50"/>
      <c r="K199" s="50"/>
      <c r="L199" s="49" t="s">
        <v>46</v>
      </c>
    </row>
    <row r="200" spans="1:12" s="4" customFormat="1" ht="63" customHeight="1" x14ac:dyDescent="0.35">
      <c r="A200" s="56" t="s">
        <v>182</v>
      </c>
      <c r="B200" s="270" t="s">
        <v>186</v>
      </c>
      <c r="C200" s="271"/>
      <c r="D200" s="271"/>
      <c r="E200" s="271"/>
      <c r="F200" s="271"/>
      <c r="G200" s="272"/>
      <c r="H200" s="57">
        <v>10</v>
      </c>
      <c r="I200" s="50"/>
      <c r="J200" s="50"/>
      <c r="K200" s="50"/>
      <c r="L200" s="49" t="s">
        <v>46</v>
      </c>
    </row>
    <row r="201" spans="1:12" s="4" customFormat="1" ht="55.5" customHeight="1" x14ac:dyDescent="0.35">
      <c r="A201" s="56" t="s">
        <v>183</v>
      </c>
      <c r="B201" s="270" t="s">
        <v>187</v>
      </c>
      <c r="C201" s="271"/>
      <c r="D201" s="271"/>
      <c r="E201" s="271"/>
      <c r="F201" s="271"/>
      <c r="G201" s="272"/>
      <c r="H201" s="57">
        <v>10</v>
      </c>
      <c r="I201" s="50"/>
      <c r="J201" s="50"/>
      <c r="K201" s="50"/>
      <c r="L201" s="49"/>
    </row>
    <row r="202" spans="1:12" s="4" customFormat="1" ht="51.75" customHeight="1" x14ac:dyDescent="0.35">
      <c r="A202" s="56" t="s">
        <v>184</v>
      </c>
      <c r="B202" s="270" t="s">
        <v>188</v>
      </c>
      <c r="C202" s="271"/>
      <c r="D202" s="271"/>
      <c r="E202" s="271"/>
      <c r="F202" s="271"/>
      <c r="G202" s="272"/>
      <c r="H202" s="57">
        <v>10</v>
      </c>
      <c r="I202" s="50"/>
      <c r="J202" s="50"/>
      <c r="K202" s="50"/>
      <c r="L202" s="49"/>
    </row>
    <row r="203" spans="1:12" s="4" customFormat="1" ht="44.25" customHeight="1" x14ac:dyDescent="0.35">
      <c r="A203" s="56" t="s">
        <v>185</v>
      </c>
      <c r="B203" s="270" t="s">
        <v>189</v>
      </c>
      <c r="C203" s="271"/>
      <c r="D203" s="271"/>
      <c r="E203" s="271"/>
      <c r="F203" s="271"/>
      <c r="G203" s="272"/>
      <c r="H203" s="57">
        <v>10</v>
      </c>
      <c r="I203" s="50"/>
      <c r="J203" s="50"/>
      <c r="K203" s="50"/>
      <c r="L203" s="49"/>
    </row>
    <row r="204" spans="1:12" s="13" customFormat="1" ht="14.25" customHeight="1" x14ac:dyDescent="0.35">
      <c r="A204" s="261" t="s">
        <v>45</v>
      </c>
      <c r="B204" s="262"/>
      <c r="C204" s="262"/>
      <c r="D204" s="262"/>
      <c r="E204" s="262"/>
      <c r="F204" s="262"/>
      <c r="G204" s="262"/>
      <c r="H204" s="262"/>
      <c r="I204" s="262"/>
      <c r="J204" s="262"/>
      <c r="K204" s="262"/>
      <c r="L204" s="263"/>
    </row>
    <row r="205" spans="1:12" s="13" customFormat="1" ht="14.25" customHeight="1" x14ac:dyDescent="0.35">
      <c r="A205" s="264"/>
      <c r="B205" s="265"/>
      <c r="C205" s="265"/>
      <c r="D205" s="265"/>
      <c r="E205" s="265"/>
      <c r="F205" s="265"/>
      <c r="G205" s="265"/>
      <c r="H205" s="265"/>
      <c r="I205" s="265"/>
      <c r="J205" s="265"/>
      <c r="K205" s="265"/>
      <c r="L205" s="266"/>
    </row>
    <row r="206" spans="1:12" s="13" customFormat="1" ht="14.25" customHeight="1" x14ac:dyDescent="0.35">
      <c r="A206" s="264"/>
      <c r="B206" s="265"/>
      <c r="C206" s="265"/>
      <c r="D206" s="265"/>
      <c r="E206" s="265"/>
      <c r="F206" s="265"/>
      <c r="G206" s="265"/>
      <c r="H206" s="265"/>
      <c r="I206" s="265"/>
      <c r="J206" s="265"/>
      <c r="K206" s="265"/>
      <c r="L206" s="266"/>
    </row>
    <row r="207" spans="1:12" s="13" customFormat="1" ht="14.25" customHeight="1" x14ac:dyDescent="0.35">
      <c r="A207" s="264"/>
      <c r="B207" s="265"/>
      <c r="C207" s="265"/>
      <c r="D207" s="265"/>
      <c r="E207" s="265"/>
      <c r="F207" s="265"/>
      <c r="G207" s="265"/>
      <c r="H207" s="265"/>
      <c r="I207" s="265"/>
      <c r="J207" s="265"/>
      <c r="K207" s="265"/>
      <c r="L207" s="266"/>
    </row>
    <row r="208" spans="1:12" s="13" customFormat="1" ht="14.25" customHeight="1" x14ac:dyDescent="0.35">
      <c r="A208" s="264"/>
      <c r="B208" s="265"/>
      <c r="C208" s="265"/>
      <c r="D208" s="265"/>
      <c r="E208" s="265"/>
      <c r="F208" s="265"/>
      <c r="G208" s="265"/>
      <c r="H208" s="265"/>
      <c r="I208" s="265"/>
      <c r="J208" s="265"/>
      <c r="K208" s="265"/>
      <c r="L208" s="266"/>
    </row>
    <row r="209" spans="1:12" s="13" customFormat="1" ht="14.25" customHeight="1" x14ac:dyDescent="0.35">
      <c r="A209" s="264"/>
      <c r="B209" s="265"/>
      <c r="C209" s="265"/>
      <c r="D209" s="265"/>
      <c r="E209" s="265"/>
      <c r="F209" s="265"/>
      <c r="G209" s="265"/>
      <c r="H209" s="265"/>
      <c r="I209" s="265"/>
      <c r="J209" s="265"/>
      <c r="K209" s="265"/>
      <c r="L209" s="266"/>
    </row>
    <row r="210" spans="1:12" s="13" customFormat="1" ht="14.25" customHeight="1" x14ac:dyDescent="0.35">
      <c r="A210" s="267"/>
      <c r="B210" s="268"/>
      <c r="C210" s="268"/>
      <c r="D210" s="268"/>
      <c r="E210" s="268"/>
      <c r="F210" s="268"/>
      <c r="G210" s="268"/>
      <c r="H210" s="268"/>
      <c r="I210" s="268"/>
      <c r="J210" s="268"/>
      <c r="K210" s="268"/>
      <c r="L210" s="269"/>
    </row>
    <row r="211" spans="1:12" s="10" customFormat="1" x14ac:dyDescent="0.35">
      <c r="A211" s="54"/>
      <c r="B211" s="54"/>
      <c r="C211" s="54"/>
      <c r="D211" s="54"/>
      <c r="E211" s="54"/>
      <c r="F211" s="54"/>
      <c r="G211" s="54"/>
      <c r="H211" s="54"/>
      <c r="I211" s="54"/>
      <c r="J211" s="54"/>
      <c r="K211" s="54"/>
      <c r="L211" s="54"/>
    </row>
    <row r="212" spans="1:12" s="4" customFormat="1" ht="18" customHeight="1" x14ac:dyDescent="0.35">
      <c r="A212" s="55">
        <v>14</v>
      </c>
      <c r="B212" s="276" t="s">
        <v>190</v>
      </c>
      <c r="C212" s="276"/>
      <c r="D212" s="276"/>
      <c r="E212" s="276"/>
      <c r="F212" s="276"/>
      <c r="G212" s="276"/>
      <c r="H212" s="276"/>
      <c r="I212" s="276"/>
      <c r="J212" s="276"/>
      <c r="K212" s="276"/>
      <c r="L212" s="276"/>
    </row>
    <row r="213" spans="1:12" s="4" customFormat="1" x14ac:dyDescent="0.35">
      <c r="A213" s="278" t="s">
        <v>0</v>
      </c>
      <c r="B213" s="279"/>
      <c r="C213" s="279"/>
      <c r="D213" s="279"/>
      <c r="E213" s="279"/>
      <c r="F213" s="279"/>
      <c r="G213" s="280"/>
      <c r="H213" s="46" t="s">
        <v>40</v>
      </c>
      <c r="I213" s="46" t="s">
        <v>41</v>
      </c>
      <c r="J213" s="46" t="s">
        <v>42</v>
      </c>
      <c r="K213" s="46" t="s">
        <v>43</v>
      </c>
      <c r="L213" s="47" t="s">
        <v>44</v>
      </c>
    </row>
    <row r="214" spans="1:12" s="4" customFormat="1" ht="106.5" customHeight="1" x14ac:dyDescent="0.35">
      <c r="A214" s="56" t="s">
        <v>38</v>
      </c>
      <c r="B214" s="304" t="s">
        <v>200</v>
      </c>
      <c r="C214" s="305"/>
      <c r="D214" s="305"/>
      <c r="E214" s="305"/>
      <c r="F214" s="305"/>
      <c r="G214" s="306"/>
      <c r="H214" s="57">
        <v>15</v>
      </c>
      <c r="I214" s="50"/>
      <c r="J214" s="50"/>
      <c r="K214" s="52"/>
      <c r="L214" s="49" t="s">
        <v>46</v>
      </c>
    </row>
    <row r="215" spans="1:12" s="13" customFormat="1" ht="14.25" customHeight="1" x14ac:dyDescent="0.35">
      <c r="A215" s="261" t="s">
        <v>45</v>
      </c>
      <c r="B215" s="262"/>
      <c r="C215" s="262"/>
      <c r="D215" s="262"/>
      <c r="E215" s="262"/>
      <c r="F215" s="262"/>
      <c r="G215" s="262"/>
      <c r="H215" s="262"/>
      <c r="I215" s="262"/>
      <c r="J215" s="262"/>
      <c r="K215" s="262"/>
      <c r="L215" s="263"/>
    </row>
    <row r="216" spans="1:12" s="13" customFormat="1" ht="14.25" customHeight="1" x14ac:dyDescent="0.35">
      <c r="A216" s="264"/>
      <c r="B216" s="265"/>
      <c r="C216" s="265"/>
      <c r="D216" s="265"/>
      <c r="E216" s="265"/>
      <c r="F216" s="265"/>
      <c r="G216" s="265"/>
      <c r="H216" s="265"/>
      <c r="I216" s="265"/>
      <c r="J216" s="265"/>
      <c r="K216" s="265"/>
      <c r="L216" s="266"/>
    </row>
    <row r="217" spans="1:12" s="13" customFormat="1" ht="14.25" customHeight="1" x14ac:dyDescent="0.35">
      <c r="A217" s="264"/>
      <c r="B217" s="265"/>
      <c r="C217" s="265"/>
      <c r="D217" s="265"/>
      <c r="E217" s="265"/>
      <c r="F217" s="265"/>
      <c r="G217" s="265"/>
      <c r="H217" s="265"/>
      <c r="I217" s="265"/>
      <c r="J217" s="265"/>
      <c r="K217" s="265"/>
      <c r="L217" s="266"/>
    </row>
    <row r="218" spans="1:12" s="13" customFormat="1" ht="14.25" customHeight="1" x14ac:dyDescent="0.35">
      <c r="A218" s="264"/>
      <c r="B218" s="265"/>
      <c r="C218" s="265"/>
      <c r="D218" s="265"/>
      <c r="E218" s="265"/>
      <c r="F218" s="265"/>
      <c r="G218" s="265"/>
      <c r="H218" s="265"/>
      <c r="I218" s="265"/>
      <c r="J218" s="265"/>
      <c r="K218" s="265"/>
      <c r="L218" s="266"/>
    </row>
    <row r="219" spans="1:12" s="13" customFormat="1" ht="14.25" customHeight="1" x14ac:dyDescent="0.35">
      <c r="A219" s="264"/>
      <c r="B219" s="265"/>
      <c r="C219" s="265"/>
      <c r="D219" s="265"/>
      <c r="E219" s="265"/>
      <c r="F219" s="265"/>
      <c r="G219" s="265"/>
      <c r="H219" s="265"/>
      <c r="I219" s="265"/>
      <c r="J219" s="265"/>
      <c r="K219" s="265"/>
      <c r="L219" s="266"/>
    </row>
    <row r="220" spans="1:12" s="13" customFormat="1" ht="14.25" customHeight="1" x14ac:dyDescent="0.35">
      <c r="A220" s="264"/>
      <c r="B220" s="265"/>
      <c r="C220" s="265"/>
      <c r="D220" s="265"/>
      <c r="E220" s="265"/>
      <c r="F220" s="265"/>
      <c r="G220" s="265"/>
      <c r="H220" s="265"/>
      <c r="I220" s="265"/>
      <c r="J220" s="265"/>
      <c r="K220" s="265"/>
      <c r="L220" s="266"/>
    </row>
    <row r="221" spans="1:12" s="13" customFormat="1" ht="14.25" customHeight="1" x14ac:dyDescent="0.35">
      <c r="A221" s="267"/>
      <c r="B221" s="268"/>
      <c r="C221" s="268"/>
      <c r="D221" s="268"/>
      <c r="E221" s="268"/>
      <c r="F221" s="268"/>
      <c r="G221" s="268"/>
      <c r="H221" s="268"/>
      <c r="I221" s="268"/>
      <c r="J221" s="268"/>
      <c r="K221" s="268"/>
      <c r="L221" s="269"/>
    </row>
    <row r="222" spans="1:12" x14ac:dyDescent="0.35">
      <c r="A222" s="71"/>
      <c r="B222" s="71"/>
      <c r="C222" s="71"/>
      <c r="D222" s="71"/>
      <c r="E222" s="71"/>
      <c r="F222" s="71"/>
      <c r="G222" s="72"/>
      <c r="H222" s="73"/>
      <c r="I222" s="73"/>
      <c r="J222" s="73"/>
      <c r="K222" s="73"/>
      <c r="L222" s="72"/>
    </row>
    <row r="223" spans="1:12" s="12" customFormat="1" ht="16.5" customHeight="1" x14ac:dyDescent="0.35">
      <c r="A223" s="71"/>
      <c r="B223" s="71"/>
      <c r="C223" s="71"/>
      <c r="D223" s="71"/>
      <c r="E223" s="71"/>
      <c r="F223" s="71"/>
      <c r="G223" s="72"/>
      <c r="H223" s="73"/>
      <c r="I223" s="73"/>
      <c r="J223" s="73"/>
      <c r="K223" s="73"/>
      <c r="L223" s="72"/>
    </row>
    <row r="224" spans="1:12" ht="18.5" thickBot="1" x14ac:dyDescent="0.4">
      <c r="A224" s="307" t="s">
        <v>730</v>
      </c>
      <c r="B224" s="307"/>
      <c r="C224" s="307"/>
      <c r="D224" s="307"/>
      <c r="E224" s="307"/>
      <c r="F224" s="307"/>
      <c r="G224" s="307"/>
      <c r="H224" s="74">
        <f>SUM(I6:I214)</f>
        <v>0</v>
      </c>
      <c r="I224" s="73"/>
      <c r="J224" s="73"/>
      <c r="K224" s="73"/>
      <c r="L224" s="72"/>
    </row>
    <row r="225" spans="1:15" ht="19" thickTop="1" thickBot="1" x14ac:dyDescent="0.4">
      <c r="A225" s="302" t="s">
        <v>725</v>
      </c>
      <c r="B225" s="302"/>
      <c r="C225" s="302"/>
      <c r="D225" s="302"/>
      <c r="E225" s="75" t="s">
        <v>311</v>
      </c>
      <c r="F225" s="74">
        <v>800</v>
      </c>
      <c r="G225" s="303" t="s">
        <v>312</v>
      </c>
      <c r="H225" s="303"/>
      <c r="I225" s="303"/>
      <c r="J225" s="303"/>
      <c r="K225" s="303"/>
      <c r="L225" s="303"/>
    </row>
    <row r="226" spans="1:15" ht="32.25" customHeight="1" thickTop="1" thickBot="1" x14ac:dyDescent="0.4">
      <c r="A226" s="302" t="s">
        <v>726</v>
      </c>
      <c r="B226" s="302"/>
      <c r="C226" s="302"/>
      <c r="D226" s="302"/>
      <c r="E226" s="75" t="s">
        <v>311</v>
      </c>
      <c r="F226" s="74">
        <f>SUM(K19:K21, K32:K43, K68:K70, K81:K86, K97:K109, K120:K125, K136:K138, K149:K155, K166:K175, K186:K188, K199:K203)</f>
        <v>0</v>
      </c>
      <c r="G226" s="303" t="s">
        <v>314</v>
      </c>
      <c r="H226" s="303"/>
      <c r="I226" s="303"/>
      <c r="J226" s="303"/>
      <c r="K226" s="303"/>
      <c r="L226" s="303"/>
    </row>
    <row r="227" spans="1:15" ht="16.5" customHeight="1" thickTop="1" thickBot="1" x14ac:dyDescent="0.4">
      <c r="A227" s="302" t="s">
        <v>727</v>
      </c>
      <c r="B227" s="302"/>
      <c r="C227" s="302"/>
      <c r="D227" s="302"/>
      <c r="E227" s="75" t="s">
        <v>311</v>
      </c>
      <c r="F227" s="76">
        <f>F225-F226</f>
        <v>800</v>
      </c>
      <c r="G227" s="303" t="s">
        <v>731</v>
      </c>
      <c r="H227" s="303"/>
      <c r="I227" s="303"/>
      <c r="J227" s="303"/>
      <c r="K227" s="303"/>
      <c r="L227" s="303"/>
    </row>
    <row r="228" spans="1:15" ht="38.25" customHeight="1" x14ac:dyDescent="0.35">
      <c r="A228" s="302" t="s">
        <v>728</v>
      </c>
      <c r="B228" s="302"/>
      <c r="C228" s="302"/>
      <c r="D228" s="302"/>
      <c r="E228" s="75"/>
      <c r="F228" s="75"/>
      <c r="G228" s="303" t="s">
        <v>318</v>
      </c>
      <c r="H228" s="303"/>
      <c r="I228" s="303"/>
      <c r="J228" s="303"/>
      <c r="K228" s="303"/>
      <c r="L228" s="303"/>
    </row>
    <row r="229" spans="1:15" ht="18" thickBot="1" x14ac:dyDescent="0.4">
      <c r="A229" s="302" t="s">
        <v>729</v>
      </c>
      <c r="B229" s="302"/>
      <c r="C229" s="302"/>
      <c r="D229" s="302"/>
      <c r="E229" s="75" t="s">
        <v>311</v>
      </c>
      <c r="F229" s="74">
        <f>F227*0.8</f>
        <v>640</v>
      </c>
      <c r="G229" s="72"/>
      <c r="H229" s="73"/>
      <c r="I229" s="73"/>
      <c r="J229" s="73"/>
      <c r="K229" s="73"/>
      <c r="L229" s="72"/>
    </row>
    <row r="230" spans="1:15" ht="15" thickTop="1" x14ac:dyDescent="0.35">
      <c r="A230" s="71"/>
      <c r="B230" s="71"/>
      <c r="C230" s="71"/>
      <c r="D230" s="71"/>
      <c r="E230" s="71"/>
      <c r="F230" s="71"/>
      <c r="G230" s="72"/>
      <c r="H230" s="73"/>
      <c r="I230" s="73"/>
      <c r="J230" s="73"/>
      <c r="K230" s="73"/>
      <c r="L230" s="72"/>
    </row>
    <row r="231" spans="1:15" s="30" customFormat="1" ht="18" customHeight="1" x14ac:dyDescent="0.35">
      <c r="A231" s="77"/>
      <c r="B231" s="78"/>
      <c r="C231" s="79" t="s">
        <v>219</v>
      </c>
      <c r="D231" s="77"/>
      <c r="E231" s="78"/>
      <c r="F231" s="80" t="s">
        <v>225</v>
      </c>
      <c r="G231" s="81" t="s">
        <v>320</v>
      </c>
      <c r="H231" s="82"/>
      <c r="I231" s="81"/>
      <c r="J231" s="82"/>
      <c r="K231" s="81"/>
      <c r="L231" s="83"/>
    </row>
    <row r="232" spans="1:15" x14ac:dyDescent="0.35">
      <c r="A232" s="61"/>
      <c r="B232" s="61"/>
      <c r="C232" s="61"/>
      <c r="D232" s="61"/>
      <c r="E232" s="61"/>
      <c r="F232" s="61"/>
      <c r="G232" s="62"/>
      <c r="H232" s="63"/>
      <c r="I232" s="63"/>
      <c r="J232" s="63"/>
      <c r="K232" s="63"/>
      <c r="L232" s="62"/>
    </row>
    <row r="233" spans="1:15" s="11" customFormat="1" ht="96" customHeight="1" x14ac:dyDescent="0.35">
      <c r="A233" s="301" t="s">
        <v>795</v>
      </c>
      <c r="B233" s="301"/>
      <c r="C233" s="301"/>
      <c r="D233" s="301"/>
      <c r="E233" s="301"/>
      <c r="F233" s="301"/>
      <c r="G233" s="301"/>
      <c r="H233" s="301"/>
      <c r="I233" s="301"/>
      <c r="J233" s="301"/>
      <c r="K233" s="301"/>
      <c r="L233" s="301"/>
    </row>
    <row r="234" spans="1:15" s="13" customFormat="1" ht="19.149999999999999" customHeight="1" x14ac:dyDescent="0.35">
      <c r="A234" s="300" t="s">
        <v>322</v>
      </c>
      <c r="B234" s="300"/>
      <c r="C234" s="300"/>
      <c r="D234" s="300"/>
      <c r="E234" s="300"/>
      <c r="F234" s="300"/>
      <c r="G234" s="300"/>
      <c r="H234" s="300"/>
      <c r="I234" s="300"/>
      <c r="J234" s="300"/>
      <c r="K234" s="300"/>
      <c r="L234" s="300"/>
      <c r="M234" s="31"/>
      <c r="N234" s="31"/>
      <c r="O234" s="31"/>
    </row>
    <row r="235" spans="1:15" s="13" customFormat="1" ht="19.149999999999999" customHeight="1" x14ac:dyDescent="0.35">
      <c r="A235" s="300"/>
      <c r="B235" s="300"/>
      <c r="C235" s="300"/>
      <c r="D235" s="300"/>
      <c r="E235" s="300"/>
      <c r="F235" s="300"/>
      <c r="G235" s="300"/>
      <c r="H235" s="300"/>
      <c r="I235" s="300"/>
      <c r="J235" s="300"/>
      <c r="K235" s="300"/>
      <c r="L235" s="300"/>
      <c r="M235" s="1"/>
      <c r="N235" s="1"/>
      <c r="O235" s="1"/>
    </row>
    <row r="236" spans="1:15" s="13" customFormat="1" ht="6.65" customHeight="1" x14ac:dyDescent="0.35">
      <c r="A236" s="84"/>
      <c r="B236" s="84"/>
      <c r="C236" s="84"/>
      <c r="D236" s="84"/>
      <c r="E236" s="84"/>
      <c r="F236" s="84"/>
      <c r="G236" s="84"/>
      <c r="H236" s="84"/>
      <c r="I236" s="84"/>
      <c r="J236" s="84"/>
      <c r="K236" s="84"/>
      <c r="L236" s="84"/>
      <c r="M236" s="24"/>
      <c r="N236" s="24"/>
      <c r="O236" s="24"/>
    </row>
    <row r="237" spans="1:15" s="13" customFormat="1" ht="33" customHeight="1" x14ac:dyDescent="0.35">
      <c r="A237" s="300" t="s">
        <v>890</v>
      </c>
      <c r="B237" s="300"/>
      <c r="C237" s="300"/>
      <c r="D237" s="300"/>
      <c r="E237" s="300"/>
      <c r="F237" s="300"/>
      <c r="G237" s="300"/>
      <c r="H237" s="300"/>
      <c r="I237" s="300"/>
      <c r="J237" s="300"/>
      <c r="K237" s="300"/>
      <c r="L237" s="300"/>
      <c r="M237" s="32"/>
      <c r="N237" s="32"/>
      <c r="O237" s="32"/>
    </row>
    <row r="238" spans="1:15" s="13" customFormat="1" ht="9.65" customHeight="1" x14ac:dyDescent="0.35">
      <c r="A238" s="85"/>
      <c r="B238" s="86"/>
      <c r="C238" s="86"/>
      <c r="D238" s="86"/>
      <c r="E238" s="86"/>
      <c r="F238" s="86"/>
      <c r="G238" s="86"/>
      <c r="H238" s="86"/>
      <c r="I238" s="86"/>
      <c r="J238" s="86"/>
      <c r="K238" s="86"/>
      <c r="L238" s="86"/>
      <c r="M238" s="8"/>
      <c r="N238" s="8"/>
      <c r="O238" s="8"/>
    </row>
    <row r="239" spans="1:15" s="13" customFormat="1" ht="22.15" customHeight="1" x14ac:dyDescent="0.35">
      <c r="A239" s="308"/>
      <c r="B239" s="308"/>
      <c r="C239" s="308"/>
      <c r="D239" s="308"/>
      <c r="E239" s="308"/>
      <c r="F239" s="308"/>
      <c r="G239" s="308"/>
      <c r="H239" s="308"/>
      <c r="I239" s="308"/>
      <c r="J239" s="308"/>
      <c r="K239" s="308"/>
      <c r="L239" s="308"/>
      <c r="M239" s="8"/>
      <c r="N239" s="8"/>
      <c r="O239" s="8"/>
    </row>
    <row r="240" spans="1:15" s="13" customFormat="1" ht="22.15" customHeight="1" x14ac:dyDescent="0.35">
      <c r="A240" s="308"/>
      <c r="B240" s="308"/>
      <c r="C240" s="308"/>
      <c r="D240" s="308"/>
      <c r="E240" s="308"/>
      <c r="F240" s="308"/>
      <c r="G240" s="308"/>
      <c r="H240" s="308"/>
      <c r="I240" s="308"/>
      <c r="J240" s="308"/>
      <c r="K240" s="308"/>
      <c r="L240" s="308"/>
      <c r="M240" s="8"/>
      <c r="N240" s="8"/>
      <c r="O240" s="8"/>
    </row>
    <row r="241" spans="1:15" s="13" customFormat="1" ht="22.15" customHeight="1" x14ac:dyDescent="0.35">
      <c r="A241" s="308"/>
      <c r="B241" s="308"/>
      <c r="C241" s="308"/>
      <c r="D241" s="308"/>
      <c r="E241" s="308"/>
      <c r="F241" s="308"/>
      <c r="G241" s="308"/>
      <c r="H241" s="308"/>
      <c r="I241" s="308"/>
      <c r="J241" s="308"/>
      <c r="K241" s="308"/>
      <c r="L241" s="308"/>
      <c r="M241" s="8"/>
      <c r="N241" s="8"/>
      <c r="O241" s="8"/>
    </row>
    <row r="242" spans="1:15" s="13" customFormat="1" ht="22.15" customHeight="1" x14ac:dyDescent="0.35">
      <c r="A242" s="308"/>
      <c r="B242" s="308"/>
      <c r="C242" s="308"/>
      <c r="D242" s="308"/>
      <c r="E242" s="308"/>
      <c r="F242" s="308"/>
      <c r="G242" s="308"/>
      <c r="H242" s="308"/>
      <c r="I242" s="308"/>
      <c r="J242" s="308"/>
      <c r="K242" s="308"/>
      <c r="L242" s="308"/>
      <c r="M242" s="8"/>
      <c r="N242" s="8"/>
      <c r="O242" s="8"/>
    </row>
    <row r="243" spans="1:15" s="13" customFormat="1" ht="22.15" customHeight="1" x14ac:dyDescent="0.35">
      <c r="A243" s="308"/>
      <c r="B243" s="308"/>
      <c r="C243" s="308"/>
      <c r="D243" s="308"/>
      <c r="E243" s="308"/>
      <c r="F243" s="308"/>
      <c r="G243" s="308"/>
      <c r="H243" s="308"/>
      <c r="I243" s="308"/>
      <c r="J243" s="308"/>
      <c r="K243" s="308"/>
      <c r="L243" s="308"/>
      <c r="M243" s="8"/>
      <c r="N243" s="8"/>
      <c r="O243" s="8"/>
    </row>
    <row r="244" spans="1:15" s="13" customFormat="1" ht="22.15" customHeight="1" x14ac:dyDescent="0.35">
      <c r="A244" s="308"/>
      <c r="B244" s="308"/>
      <c r="C244" s="308"/>
      <c r="D244" s="308"/>
      <c r="E244" s="308"/>
      <c r="F244" s="308"/>
      <c r="G244" s="308"/>
      <c r="H244" s="308"/>
      <c r="I244" s="308"/>
      <c r="J244" s="308"/>
      <c r="K244" s="308"/>
      <c r="L244" s="308"/>
      <c r="M244" s="8"/>
      <c r="N244" s="8"/>
      <c r="O244" s="8"/>
    </row>
    <row r="245" spans="1:15" s="13" customFormat="1" ht="22.15" customHeight="1" x14ac:dyDescent="0.35">
      <c r="A245" s="308"/>
      <c r="B245" s="308"/>
      <c r="C245" s="308"/>
      <c r="D245" s="308"/>
      <c r="E245" s="308"/>
      <c r="F245" s="308"/>
      <c r="G245" s="308"/>
      <c r="H245" s="308"/>
      <c r="I245" s="308"/>
      <c r="J245" s="308"/>
      <c r="K245" s="308"/>
      <c r="L245" s="308"/>
      <c r="M245" s="8"/>
      <c r="N245" s="8"/>
      <c r="O245" s="8"/>
    </row>
    <row r="246" spans="1:15" x14ac:dyDescent="0.35">
      <c r="A246" s="308"/>
      <c r="B246" s="308"/>
      <c r="C246" s="308"/>
      <c r="D246" s="308"/>
      <c r="E246" s="308"/>
      <c r="F246" s="308"/>
      <c r="G246" s="308"/>
      <c r="H246" s="308"/>
      <c r="I246" s="308"/>
      <c r="J246" s="308"/>
      <c r="K246" s="308"/>
      <c r="L246" s="308"/>
    </row>
    <row r="247" spans="1:15" x14ac:dyDescent="0.35">
      <c r="A247" s="308"/>
      <c r="B247" s="308"/>
      <c r="C247" s="308"/>
      <c r="D247" s="308"/>
      <c r="E247" s="308"/>
      <c r="F247" s="308"/>
      <c r="G247" s="308"/>
      <c r="H247" s="308"/>
      <c r="I247" s="308"/>
      <c r="J247" s="308"/>
      <c r="K247" s="308"/>
      <c r="L247" s="308"/>
    </row>
    <row r="248" spans="1:15" x14ac:dyDescent="0.35">
      <c r="A248" s="61"/>
      <c r="B248" s="61"/>
      <c r="C248" s="61"/>
      <c r="D248" s="61"/>
      <c r="E248" s="61"/>
      <c r="F248" s="61"/>
      <c r="G248" s="62"/>
      <c r="H248" s="63"/>
      <c r="I248" s="63"/>
      <c r="J248" s="63"/>
      <c r="K248" s="63"/>
      <c r="L248" s="62"/>
    </row>
    <row r="249" spans="1:15" x14ac:dyDescent="0.35">
      <c r="A249" s="61"/>
      <c r="B249" s="61"/>
      <c r="C249" s="61"/>
      <c r="D249" s="61"/>
      <c r="E249" s="61"/>
      <c r="F249" s="61"/>
      <c r="G249" s="62"/>
      <c r="H249" s="63"/>
      <c r="I249" s="63"/>
      <c r="J249" s="63"/>
      <c r="K249" s="63"/>
      <c r="L249" s="62"/>
    </row>
    <row r="250" spans="1:15" x14ac:dyDescent="0.35">
      <c r="A250" s="61"/>
      <c r="B250" s="61"/>
      <c r="C250" s="61"/>
      <c r="D250" s="61"/>
      <c r="E250" s="61"/>
      <c r="F250" s="61"/>
      <c r="G250" s="62"/>
      <c r="H250" s="63"/>
      <c r="I250" s="63"/>
      <c r="J250" s="63"/>
      <c r="K250" s="63"/>
      <c r="L250" s="62"/>
    </row>
    <row r="251" spans="1:15" x14ac:dyDescent="0.35">
      <c r="A251" s="61"/>
      <c r="B251" s="61"/>
      <c r="C251" s="61"/>
      <c r="D251" s="61"/>
      <c r="E251" s="61"/>
      <c r="F251" s="61"/>
      <c r="G251" s="62"/>
      <c r="H251" s="63"/>
      <c r="I251" s="63"/>
      <c r="J251" s="63"/>
      <c r="K251" s="63"/>
      <c r="L251" s="62"/>
    </row>
    <row r="252" spans="1:15" x14ac:dyDescent="0.35">
      <c r="A252" s="61"/>
      <c r="B252" s="61"/>
      <c r="C252" s="61"/>
      <c r="D252" s="61"/>
      <c r="E252" s="61"/>
      <c r="F252" s="61"/>
      <c r="G252" s="62"/>
      <c r="H252" s="63"/>
      <c r="I252" s="63"/>
      <c r="J252" s="63"/>
      <c r="K252" s="63"/>
      <c r="L252" s="62"/>
    </row>
    <row r="253" spans="1:15" x14ac:dyDescent="0.35">
      <c r="A253" s="61"/>
      <c r="B253" s="61"/>
      <c r="C253" s="61"/>
      <c r="D253" s="61"/>
      <c r="E253" s="61"/>
      <c r="F253" s="61"/>
      <c r="G253" s="62"/>
      <c r="H253" s="63"/>
      <c r="I253" s="63"/>
      <c r="J253" s="63"/>
      <c r="K253" s="63"/>
      <c r="L253" s="62"/>
    </row>
    <row r="254" spans="1:15" x14ac:dyDescent="0.35">
      <c r="A254" s="61"/>
      <c r="B254" s="61"/>
      <c r="C254" s="61"/>
      <c r="D254" s="61"/>
      <c r="E254" s="61"/>
      <c r="F254" s="61"/>
      <c r="G254" s="62"/>
      <c r="H254" s="63"/>
      <c r="I254" s="63"/>
      <c r="J254" s="63"/>
      <c r="K254" s="63"/>
      <c r="L254" s="62"/>
    </row>
    <row r="255" spans="1:15" x14ac:dyDescent="0.35">
      <c r="A255" s="61"/>
      <c r="B255" s="61"/>
      <c r="C255" s="61"/>
      <c r="D255" s="61"/>
      <c r="E255" s="61"/>
      <c r="F255" s="61"/>
      <c r="G255" s="62"/>
      <c r="H255" s="63"/>
      <c r="I255" s="63"/>
      <c r="J255" s="63"/>
      <c r="K255" s="63"/>
      <c r="L255" s="62"/>
    </row>
    <row r="256" spans="1:15" x14ac:dyDescent="0.35">
      <c r="A256" s="61"/>
      <c r="B256" s="61"/>
      <c r="C256" s="61"/>
      <c r="D256" s="61"/>
      <c r="E256" s="61"/>
      <c r="F256" s="61"/>
      <c r="G256" s="62"/>
      <c r="H256" s="63"/>
      <c r="I256" s="63"/>
      <c r="J256" s="63"/>
      <c r="K256" s="63"/>
      <c r="L256" s="62"/>
    </row>
    <row r="257" spans="1:12" x14ac:dyDescent="0.35">
      <c r="A257" s="61"/>
      <c r="B257" s="61"/>
      <c r="C257" s="61"/>
      <c r="D257" s="61"/>
      <c r="E257" s="61"/>
      <c r="F257" s="61"/>
      <c r="G257" s="62"/>
      <c r="H257" s="63"/>
      <c r="I257" s="63"/>
      <c r="J257" s="63"/>
      <c r="K257" s="63"/>
      <c r="L257" s="62"/>
    </row>
    <row r="258" spans="1:12" x14ac:dyDescent="0.35">
      <c r="A258" s="61"/>
      <c r="B258" s="61"/>
      <c r="C258" s="61"/>
      <c r="D258" s="61"/>
      <c r="E258" s="61"/>
      <c r="F258" s="61"/>
      <c r="G258" s="62"/>
      <c r="H258" s="63"/>
      <c r="I258" s="63"/>
      <c r="J258" s="63"/>
      <c r="K258" s="63"/>
      <c r="L258" s="62"/>
    </row>
    <row r="259" spans="1:12" x14ac:dyDescent="0.35">
      <c r="A259" s="61"/>
      <c r="B259" s="61"/>
      <c r="C259" s="61"/>
      <c r="D259" s="61"/>
      <c r="E259" s="61"/>
      <c r="F259" s="61"/>
      <c r="G259" s="62"/>
      <c r="H259" s="63"/>
      <c r="I259" s="63"/>
      <c r="J259" s="63"/>
      <c r="K259" s="63"/>
      <c r="L259" s="62"/>
    </row>
    <row r="260" spans="1:12" x14ac:dyDescent="0.35">
      <c r="A260" s="61"/>
      <c r="B260" s="61"/>
      <c r="C260" s="61"/>
      <c r="D260" s="61"/>
      <c r="E260" s="61"/>
      <c r="F260" s="61"/>
      <c r="G260" s="62"/>
      <c r="H260" s="63"/>
      <c r="I260" s="63"/>
      <c r="J260" s="63"/>
      <c r="K260" s="63"/>
      <c r="L260" s="62"/>
    </row>
    <row r="261" spans="1:12" x14ac:dyDescent="0.35">
      <c r="A261" s="61"/>
      <c r="B261" s="61"/>
      <c r="C261" s="61"/>
      <c r="D261" s="61"/>
      <c r="E261" s="61"/>
      <c r="F261" s="61"/>
      <c r="G261" s="62"/>
      <c r="H261" s="63"/>
      <c r="I261" s="63"/>
      <c r="J261" s="63"/>
      <c r="K261" s="63"/>
      <c r="L261" s="62"/>
    </row>
    <row r="262" spans="1:12" x14ac:dyDescent="0.35">
      <c r="A262" s="61"/>
      <c r="B262" s="61"/>
      <c r="C262" s="61"/>
      <c r="D262" s="61"/>
      <c r="E262" s="61"/>
      <c r="F262" s="61"/>
      <c r="G262" s="62"/>
      <c r="H262" s="63"/>
      <c r="I262" s="63"/>
      <c r="J262" s="63"/>
      <c r="K262" s="63"/>
      <c r="L262" s="62"/>
    </row>
    <row r="263" spans="1:12" x14ac:dyDescent="0.35">
      <c r="A263" s="61"/>
      <c r="B263" s="61"/>
      <c r="C263" s="61"/>
      <c r="D263" s="61"/>
      <c r="E263" s="61"/>
      <c r="F263" s="61"/>
      <c r="G263" s="62"/>
      <c r="H263" s="63"/>
      <c r="I263" s="63"/>
      <c r="J263" s="63"/>
      <c r="K263" s="63"/>
      <c r="L263" s="62"/>
    </row>
    <row r="264" spans="1:12" x14ac:dyDescent="0.35">
      <c r="A264" s="61"/>
      <c r="B264" s="61"/>
      <c r="C264" s="61"/>
      <c r="D264" s="61"/>
      <c r="E264" s="61"/>
      <c r="F264" s="61"/>
      <c r="G264" s="62"/>
      <c r="H264" s="63"/>
      <c r="I264" s="63"/>
      <c r="J264" s="63"/>
      <c r="K264" s="63"/>
      <c r="L264" s="62"/>
    </row>
    <row r="265" spans="1:12" x14ac:dyDescent="0.35">
      <c r="A265" s="61"/>
      <c r="B265" s="61"/>
      <c r="C265" s="61"/>
      <c r="D265" s="61"/>
      <c r="E265" s="61"/>
      <c r="F265" s="61"/>
      <c r="G265" s="62"/>
      <c r="H265" s="63"/>
      <c r="I265" s="63"/>
      <c r="J265" s="63"/>
      <c r="K265" s="63"/>
      <c r="L265" s="62"/>
    </row>
    <row r="266" spans="1:12" x14ac:dyDescent="0.35">
      <c r="A266" s="61"/>
      <c r="B266" s="61"/>
      <c r="C266" s="61"/>
      <c r="D266" s="61"/>
      <c r="E266" s="61"/>
      <c r="F266" s="61"/>
      <c r="G266" s="62"/>
      <c r="H266" s="63"/>
      <c r="I266" s="63"/>
      <c r="J266" s="63"/>
      <c r="K266" s="63"/>
      <c r="L266" s="62"/>
    </row>
    <row r="267" spans="1:12" x14ac:dyDescent="0.35">
      <c r="A267" s="61"/>
      <c r="B267" s="61"/>
      <c r="C267" s="61"/>
      <c r="D267" s="61"/>
      <c r="E267" s="61"/>
      <c r="F267" s="61"/>
      <c r="G267" s="62"/>
      <c r="H267" s="63"/>
      <c r="I267" s="63"/>
      <c r="J267" s="63"/>
      <c r="K267" s="63"/>
      <c r="L267" s="62"/>
    </row>
    <row r="268" spans="1:12" x14ac:dyDescent="0.35">
      <c r="A268" s="61"/>
      <c r="B268" s="61"/>
      <c r="C268" s="61"/>
      <c r="D268" s="61"/>
      <c r="E268" s="61"/>
      <c r="F268" s="61"/>
      <c r="G268" s="62"/>
      <c r="H268" s="63"/>
      <c r="I268" s="63"/>
      <c r="J268" s="63"/>
      <c r="K268" s="63"/>
      <c r="L268" s="62"/>
    </row>
    <row r="269" spans="1:12" x14ac:dyDescent="0.35">
      <c r="A269" s="61"/>
      <c r="B269" s="61"/>
      <c r="C269" s="61"/>
      <c r="D269" s="61"/>
      <c r="E269" s="61"/>
      <c r="F269" s="61"/>
      <c r="G269" s="62"/>
      <c r="H269" s="63"/>
      <c r="I269" s="63"/>
      <c r="J269" s="63"/>
      <c r="K269" s="63"/>
      <c r="L269" s="62"/>
    </row>
    <row r="270" spans="1:12" x14ac:dyDescent="0.35">
      <c r="A270" s="61"/>
      <c r="B270" s="61"/>
      <c r="C270" s="61"/>
      <c r="D270" s="61"/>
      <c r="E270" s="61"/>
      <c r="F270" s="61"/>
      <c r="G270" s="62"/>
      <c r="H270" s="63"/>
      <c r="I270" s="63"/>
      <c r="J270" s="63"/>
      <c r="K270" s="63"/>
      <c r="L270" s="62"/>
    </row>
    <row r="271" spans="1:12" x14ac:dyDescent="0.35">
      <c r="A271" s="61"/>
      <c r="B271" s="61"/>
      <c r="C271" s="61"/>
      <c r="D271" s="61"/>
      <c r="E271" s="61"/>
      <c r="F271" s="61"/>
      <c r="G271" s="62"/>
      <c r="H271" s="63"/>
      <c r="I271" s="63"/>
      <c r="J271" s="63"/>
      <c r="K271" s="63"/>
      <c r="L271" s="62"/>
    </row>
    <row r="272" spans="1:12" x14ac:dyDescent="0.35">
      <c r="A272" s="61"/>
      <c r="B272" s="61"/>
      <c r="C272" s="61"/>
      <c r="D272" s="61"/>
      <c r="E272" s="61"/>
      <c r="F272" s="61"/>
      <c r="G272" s="62"/>
      <c r="H272" s="63"/>
      <c r="I272" s="63"/>
      <c r="J272" s="63"/>
      <c r="K272" s="63"/>
      <c r="L272" s="62"/>
    </row>
    <row r="273" spans="1:12" x14ac:dyDescent="0.35">
      <c r="A273" s="61"/>
      <c r="B273" s="61"/>
      <c r="C273" s="61"/>
      <c r="D273" s="61"/>
      <c r="E273" s="61"/>
      <c r="F273" s="61"/>
      <c r="G273" s="62"/>
      <c r="H273" s="63"/>
      <c r="I273" s="63"/>
      <c r="J273" s="63"/>
      <c r="K273" s="63"/>
      <c r="L273" s="62"/>
    </row>
    <row r="274" spans="1:12" x14ac:dyDescent="0.35">
      <c r="A274" s="61"/>
      <c r="B274" s="61"/>
      <c r="C274" s="61"/>
      <c r="D274" s="61"/>
      <c r="E274" s="61"/>
      <c r="F274" s="61"/>
      <c r="G274" s="62"/>
      <c r="H274" s="63"/>
      <c r="I274" s="63"/>
      <c r="J274" s="63"/>
      <c r="K274" s="63"/>
      <c r="L274" s="62"/>
    </row>
    <row r="275" spans="1:12" x14ac:dyDescent="0.35">
      <c r="A275" s="61"/>
      <c r="B275" s="61"/>
      <c r="C275" s="61"/>
      <c r="D275" s="61"/>
      <c r="E275" s="61"/>
      <c r="F275" s="61"/>
      <c r="G275" s="62"/>
      <c r="H275" s="63"/>
      <c r="I275" s="63"/>
      <c r="J275" s="63"/>
      <c r="K275" s="63"/>
      <c r="L275" s="62"/>
    </row>
    <row r="276" spans="1:12" x14ac:dyDescent="0.35">
      <c r="A276" s="61"/>
      <c r="B276" s="61"/>
      <c r="C276" s="61"/>
      <c r="D276" s="61"/>
      <c r="E276" s="61"/>
      <c r="F276" s="61"/>
      <c r="G276" s="62"/>
      <c r="H276" s="63"/>
      <c r="I276" s="63"/>
      <c r="J276" s="63"/>
      <c r="K276" s="63"/>
      <c r="L276" s="62"/>
    </row>
    <row r="277" spans="1:12" x14ac:dyDescent="0.35">
      <c r="A277" s="61"/>
      <c r="B277" s="61"/>
      <c r="C277" s="61"/>
      <c r="D277" s="61"/>
      <c r="E277" s="61"/>
      <c r="F277" s="61"/>
      <c r="G277" s="62"/>
      <c r="H277" s="63"/>
      <c r="I277" s="63"/>
      <c r="J277" s="63"/>
      <c r="K277" s="63"/>
      <c r="L277" s="62"/>
    </row>
    <row r="278" spans="1:12" x14ac:dyDescent="0.35">
      <c r="A278" s="61"/>
      <c r="B278" s="61"/>
      <c r="C278" s="61"/>
      <c r="D278" s="61"/>
      <c r="E278" s="61"/>
      <c r="F278" s="61"/>
      <c r="G278" s="62"/>
      <c r="H278" s="63"/>
      <c r="I278" s="63"/>
      <c r="J278" s="63"/>
      <c r="K278" s="63"/>
      <c r="L278" s="62"/>
    </row>
    <row r="279" spans="1:12" x14ac:dyDescent="0.35">
      <c r="A279" s="61"/>
      <c r="B279" s="61"/>
      <c r="C279" s="61"/>
      <c r="D279" s="61"/>
      <c r="E279" s="61"/>
      <c r="F279" s="61"/>
      <c r="G279" s="62"/>
      <c r="H279" s="63"/>
      <c r="I279" s="63"/>
      <c r="J279" s="63"/>
      <c r="K279" s="63"/>
      <c r="L279" s="62"/>
    </row>
    <row r="280" spans="1:12" x14ac:dyDescent="0.35">
      <c r="A280" s="61"/>
      <c r="B280" s="61"/>
      <c r="C280" s="61"/>
      <c r="D280" s="61"/>
      <c r="E280" s="61"/>
      <c r="F280" s="61"/>
      <c r="G280" s="62"/>
      <c r="H280" s="63"/>
      <c r="I280" s="63"/>
      <c r="J280" s="63"/>
      <c r="K280" s="63"/>
      <c r="L280" s="62"/>
    </row>
    <row r="281" spans="1:12" x14ac:dyDescent="0.35">
      <c r="A281" s="61"/>
      <c r="B281" s="61"/>
      <c r="C281" s="61"/>
      <c r="D281" s="61"/>
      <c r="E281" s="61"/>
      <c r="F281" s="61"/>
      <c r="G281" s="62"/>
      <c r="H281" s="63"/>
      <c r="I281" s="63"/>
      <c r="J281" s="63"/>
      <c r="K281" s="63"/>
      <c r="L281" s="62"/>
    </row>
    <row r="282" spans="1:12" x14ac:dyDescent="0.35">
      <c r="A282" s="61"/>
      <c r="B282" s="61"/>
      <c r="C282" s="61"/>
      <c r="D282" s="61"/>
      <c r="E282" s="61"/>
      <c r="F282" s="61"/>
      <c r="G282" s="62"/>
      <c r="H282" s="63"/>
      <c r="I282" s="63"/>
      <c r="J282" s="63"/>
      <c r="K282" s="63"/>
      <c r="L282" s="62"/>
    </row>
    <row r="283" spans="1:12" x14ac:dyDescent="0.35">
      <c r="A283" s="61"/>
      <c r="B283" s="61"/>
      <c r="C283" s="61"/>
      <c r="D283" s="61"/>
      <c r="E283" s="61"/>
      <c r="F283" s="61"/>
      <c r="G283" s="62"/>
      <c r="H283" s="63"/>
      <c r="I283" s="63"/>
      <c r="J283" s="63"/>
      <c r="K283" s="63"/>
      <c r="L283" s="62"/>
    </row>
    <row r="284" spans="1:12" x14ac:dyDescent="0.35">
      <c r="A284" s="61"/>
      <c r="B284" s="61"/>
      <c r="C284" s="61"/>
      <c r="D284" s="61"/>
      <c r="E284" s="61"/>
      <c r="F284" s="61"/>
      <c r="G284" s="62"/>
      <c r="H284" s="63"/>
      <c r="I284" s="63"/>
      <c r="J284" s="63"/>
      <c r="K284" s="63"/>
      <c r="L284" s="62"/>
    </row>
    <row r="285" spans="1:12" x14ac:dyDescent="0.35">
      <c r="A285" s="61"/>
      <c r="B285" s="61"/>
      <c r="C285" s="61"/>
      <c r="D285" s="61"/>
      <c r="E285" s="61"/>
      <c r="F285" s="61"/>
      <c r="G285" s="62"/>
      <c r="H285" s="63"/>
      <c r="I285" s="63"/>
      <c r="J285" s="63"/>
      <c r="K285" s="63"/>
      <c r="L285" s="62"/>
    </row>
    <row r="286" spans="1:12" x14ac:dyDescent="0.35">
      <c r="A286" s="61"/>
      <c r="B286" s="61"/>
      <c r="C286" s="61"/>
      <c r="D286" s="61"/>
      <c r="E286" s="61"/>
      <c r="F286" s="61"/>
      <c r="G286" s="62"/>
      <c r="H286" s="63"/>
      <c r="I286" s="63"/>
      <c r="J286" s="63"/>
      <c r="K286" s="63"/>
      <c r="L286" s="62"/>
    </row>
    <row r="287" spans="1:12" x14ac:dyDescent="0.35">
      <c r="A287" s="61"/>
      <c r="B287" s="61"/>
      <c r="C287" s="61"/>
      <c r="D287" s="61"/>
      <c r="E287" s="61"/>
      <c r="F287" s="61"/>
      <c r="G287" s="62"/>
      <c r="H287" s="63"/>
      <c r="I287" s="63"/>
      <c r="J287" s="63"/>
      <c r="K287" s="63"/>
      <c r="L287" s="62"/>
    </row>
    <row r="288" spans="1:12" x14ac:dyDescent="0.35">
      <c r="A288" s="87"/>
      <c r="B288" s="61"/>
      <c r="C288" s="87"/>
      <c r="D288" s="87"/>
      <c r="E288" s="61"/>
      <c r="F288" s="87"/>
      <c r="G288" s="88"/>
      <c r="H288" s="89"/>
      <c r="I288" s="89"/>
      <c r="J288" s="89"/>
      <c r="K288" s="89"/>
      <c r="L288" s="88"/>
    </row>
    <row r="289" spans="1:12" x14ac:dyDescent="0.35">
      <c r="A289" s="87"/>
      <c r="B289" s="87"/>
      <c r="C289" s="87"/>
      <c r="D289" s="87"/>
      <c r="E289" s="87"/>
      <c r="F289" s="87"/>
      <c r="G289" s="88"/>
      <c r="H289" s="89"/>
      <c r="I289" s="89"/>
      <c r="J289" s="89"/>
      <c r="K289" s="89"/>
      <c r="L289" s="88"/>
    </row>
  </sheetData>
  <sheetProtection algorithmName="SHA-512" hashValue="CuKKfZLCNrLsuVYSA5aQzH8Ru7BJeKUXjEzXiYopTENIDbZUrFfPfOVGfaLRF16Gh2PTYdfCpVy9l8oL3HgZqg==" saltValue="esKjN/FxAZUDlnhiTrACeQ==" spinCount="100000" sheet="1" formatCells="0" formatColumns="0" formatRows="0" selectLockedCells="1"/>
  <mergeCells count="152">
    <mergeCell ref="A239:L247"/>
    <mergeCell ref="A157:L162"/>
    <mergeCell ref="A176:L176"/>
    <mergeCell ref="A177:L182"/>
    <mergeCell ref="A189:L189"/>
    <mergeCell ref="A190:L195"/>
    <mergeCell ref="A204:L204"/>
    <mergeCell ref="A205:L210"/>
    <mergeCell ref="A215:L215"/>
    <mergeCell ref="A216:L221"/>
    <mergeCell ref="B187:G187"/>
    <mergeCell ref="B188:G188"/>
    <mergeCell ref="A165:G165"/>
    <mergeCell ref="B164:L164"/>
    <mergeCell ref="B169:G169"/>
    <mergeCell ref="B197:L197"/>
    <mergeCell ref="B184:L184"/>
    <mergeCell ref="B166:G166"/>
    <mergeCell ref="G226:L226"/>
    <mergeCell ref="B121:G121"/>
    <mergeCell ref="B122:G122"/>
    <mergeCell ref="B123:G123"/>
    <mergeCell ref="A234:L235"/>
    <mergeCell ref="A237:L237"/>
    <mergeCell ref="A233:L233"/>
    <mergeCell ref="A228:D228"/>
    <mergeCell ref="A229:D229"/>
    <mergeCell ref="G228:L228"/>
    <mergeCell ref="A227:D227"/>
    <mergeCell ref="G227:L227"/>
    <mergeCell ref="A213:G213"/>
    <mergeCell ref="A198:G198"/>
    <mergeCell ref="B199:G199"/>
    <mergeCell ref="B200:G200"/>
    <mergeCell ref="B201:G201"/>
    <mergeCell ref="B202:G202"/>
    <mergeCell ref="B203:G203"/>
    <mergeCell ref="B212:L212"/>
    <mergeCell ref="B214:G214"/>
    <mergeCell ref="A224:G224"/>
    <mergeCell ref="A225:D225"/>
    <mergeCell ref="A226:D226"/>
    <mergeCell ref="G225:L225"/>
    <mergeCell ref="B86:G86"/>
    <mergeCell ref="B136:G136"/>
    <mergeCell ref="A119:G119"/>
    <mergeCell ref="B186:G186"/>
    <mergeCell ref="B172:G172"/>
    <mergeCell ref="B173:G173"/>
    <mergeCell ref="B174:G174"/>
    <mergeCell ref="B175:G175"/>
    <mergeCell ref="B97:G97"/>
    <mergeCell ref="B98:G98"/>
    <mergeCell ref="A87:L87"/>
    <mergeCell ref="A88:L93"/>
    <mergeCell ref="A110:L110"/>
    <mergeCell ref="A111:L116"/>
    <mergeCell ref="B95:L95"/>
    <mergeCell ref="A126:L126"/>
    <mergeCell ref="B99:G99"/>
    <mergeCell ref="B100:G100"/>
    <mergeCell ref="B101:G101"/>
    <mergeCell ref="B102:G102"/>
    <mergeCell ref="B103:G103"/>
    <mergeCell ref="B104:G104"/>
    <mergeCell ref="B105:G105"/>
    <mergeCell ref="B125:G125"/>
    <mergeCell ref="A80:G80"/>
    <mergeCell ref="A58:L58"/>
    <mergeCell ref="A59:L64"/>
    <mergeCell ref="B170:G170"/>
    <mergeCell ref="B171:G171"/>
    <mergeCell ref="A185:G185"/>
    <mergeCell ref="B79:L79"/>
    <mergeCell ref="B137:G137"/>
    <mergeCell ref="B106:G106"/>
    <mergeCell ref="B107:G107"/>
    <mergeCell ref="B108:G108"/>
    <mergeCell ref="B109:G109"/>
    <mergeCell ref="A135:G135"/>
    <mergeCell ref="B151:G151"/>
    <mergeCell ref="B152:G152"/>
    <mergeCell ref="B153:G153"/>
    <mergeCell ref="B154:G154"/>
    <mergeCell ref="B155:G155"/>
    <mergeCell ref="B124:G124"/>
    <mergeCell ref="B118:L118"/>
    <mergeCell ref="B167:G167"/>
    <mergeCell ref="B168:G168"/>
    <mergeCell ref="B147:L147"/>
    <mergeCell ref="B85:G85"/>
    <mergeCell ref="B32:G32"/>
    <mergeCell ref="B33:G33"/>
    <mergeCell ref="B34:G34"/>
    <mergeCell ref="B35:G35"/>
    <mergeCell ref="B36:G36"/>
    <mergeCell ref="B120:G120"/>
    <mergeCell ref="A139:L139"/>
    <mergeCell ref="A140:L145"/>
    <mergeCell ref="A156:L156"/>
    <mergeCell ref="A127:L132"/>
    <mergeCell ref="B55:G55"/>
    <mergeCell ref="B56:G56"/>
    <mergeCell ref="B57:G57"/>
    <mergeCell ref="B68:G68"/>
    <mergeCell ref="B81:G81"/>
    <mergeCell ref="B82:G82"/>
    <mergeCell ref="B83:G83"/>
    <mergeCell ref="B84:G84"/>
    <mergeCell ref="B134:L134"/>
    <mergeCell ref="A96:G96"/>
    <mergeCell ref="B138:G138"/>
    <mergeCell ref="B149:G149"/>
    <mergeCell ref="B150:G150"/>
    <mergeCell ref="A148:G148"/>
    <mergeCell ref="A1:L1"/>
    <mergeCell ref="B19:G19"/>
    <mergeCell ref="B20:G20"/>
    <mergeCell ref="B21:G21"/>
    <mergeCell ref="A31:G31"/>
    <mergeCell ref="A8:L8"/>
    <mergeCell ref="A9:L14"/>
    <mergeCell ref="A22:L22"/>
    <mergeCell ref="A23:L28"/>
    <mergeCell ref="B3:L3"/>
    <mergeCell ref="B4:L4"/>
    <mergeCell ref="B6:G6"/>
    <mergeCell ref="B7:G7"/>
    <mergeCell ref="B15:G15"/>
    <mergeCell ref="A17:G17"/>
    <mergeCell ref="A5:G5"/>
    <mergeCell ref="B16:L16"/>
    <mergeCell ref="B18:G18"/>
    <mergeCell ref="B30:L30"/>
    <mergeCell ref="A71:L71"/>
    <mergeCell ref="A72:L77"/>
    <mergeCell ref="B42:G42"/>
    <mergeCell ref="B43:G43"/>
    <mergeCell ref="B52:L52"/>
    <mergeCell ref="B54:G54"/>
    <mergeCell ref="B70:G70"/>
    <mergeCell ref="B66:L66"/>
    <mergeCell ref="B37:G37"/>
    <mergeCell ref="B38:G38"/>
    <mergeCell ref="B39:G39"/>
    <mergeCell ref="B40:G40"/>
    <mergeCell ref="B41:G41"/>
    <mergeCell ref="A53:G53"/>
    <mergeCell ref="A44:L44"/>
    <mergeCell ref="A45:L50"/>
    <mergeCell ref="B69:G69"/>
    <mergeCell ref="A67:G67"/>
  </mergeCells>
  <dataValidations count="6">
    <dataValidation type="list" allowBlank="1" showInputMessage="1" showErrorMessage="1" sqref="B231 E231" xr:uid="{00000000-0002-0000-0100-000000000000}">
      <formula1>"✓, -----"</formula1>
    </dataValidation>
    <dataValidation type="list" allowBlank="1" showInputMessage="1" showErrorMessage="1" sqref="I6:J7 I19:K19 I32:K32 I33:J33 I37:J37 I43:K43 I54:J55 I57:J57 I81:K81 I83:K84 I86:K86 I136:K136 I172:K172 I169:J170" xr:uid="{00000000-0002-0000-0100-000001000000}">
      <formula1>"15, -----"</formula1>
    </dataValidation>
    <dataValidation type="list" allowBlank="1" showInputMessage="1" showErrorMessage="1" sqref="I18:J18 I20:K21 I34:K36 I39:K41 I56:J56 I68:K70 I82:K82 I85:K85 I100:K100 I122:K125 I199:K203 I149:K151 I153:K155 I166:K168 I171:K171 I173:K175 I186:K188 I137:K138" xr:uid="{00000000-0002-0000-0100-000002000000}">
      <formula1>"10, -----"</formula1>
    </dataValidation>
    <dataValidation type="list" allowBlank="1" showInputMessage="1" showErrorMessage="1" sqref="I38:K38 I42:K42 I97:K99 I101:K109 I120:K121" xr:uid="{00000000-0002-0000-0100-000003000000}">
      <formula1>"5, -----"</formula1>
    </dataValidation>
    <dataValidation type="list" allowBlank="1" showInputMessage="1" showErrorMessage="1" sqref="I214:J214" xr:uid="{00000000-0002-0000-0100-000004000000}">
      <formula1>"15,-----"</formula1>
    </dataValidation>
    <dataValidation type="list" allowBlank="1" showInputMessage="1" showErrorMessage="1" sqref="I152:K152" xr:uid="{00000000-0002-0000-0100-000005000000}">
      <formula1>"5,-----"</formula1>
    </dataValidation>
  </dataValidations>
  <pageMargins left="0.7" right="0.7" top="0.75" bottom="0.75" header="0.3" footer="0.3"/>
  <pageSetup firstPageNumber="5" orientation="portrait" useFirstPageNumber="1" r:id="rId1"/>
  <headerFooter>
    <oddFooter>&amp;L&amp;"Times New Roman,Regular"For Official Government Use Only
USDA, AMS, SCP, SCI, Audit Services Branch&amp;R&amp;"Times New Roman,Regular"August 5, 2019
     Version 2.0</oddFooter>
  </headerFooter>
  <rowBreaks count="7" manualBreakCount="7">
    <brk id="29" max="16383" man="1"/>
    <brk id="78" max="11" man="1"/>
    <brk id="94" max="11" man="1"/>
    <brk id="117" max="16383" man="1"/>
    <brk id="138" max="16383" man="1"/>
    <brk id="211" max="11" man="1"/>
    <brk id="2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0"/>
    <pageSetUpPr fitToPage="1"/>
  </sheetPr>
  <dimension ref="A1:BG71"/>
  <sheetViews>
    <sheetView view="pageLayout" topLeftCell="C20" zoomScaleNormal="100" workbookViewId="0">
      <selection activeCell="W27" sqref="W27"/>
    </sheetView>
  </sheetViews>
  <sheetFormatPr defaultColWidth="2.453125" defaultRowHeight="12.5" x14ac:dyDescent="0.25"/>
  <cols>
    <col min="1" max="1" width="10.1796875" style="16" customWidth="1"/>
    <col min="2" max="2" width="4.26953125" style="16" customWidth="1"/>
    <col min="3" max="3" width="14.26953125" style="16" customWidth="1"/>
    <col min="4" max="4" width="6" style="16" customWidth="1"/>
    <col min="5" max="5" width="4.26953125" style="16" customWidth="1"/>
    <col min="6" max="6" width="15.54296875" style="16" customWidth="1"/>
    <col min="7" max="7" width="4.81640625" style="16" customWidth="1"/>
    <col min="8" max="8" width="5.453125" style="16" customWidth="1"/>
    <col min="9" max="9" width="3.54296875" style="16" customWidth="1"/>
    <col min="10" max="10" width="3.7265625" style="16" customWidth="1"/>
    <col min="11" max="11" width="5.26953125" style="16" customWidth="1"/>
    <col min="12" max="12" width="3.7265625" style="16" customWidth="1"/>
    <col min="13" max="13" width="7.7265625" style="16" customWidth="1"/>
    <col min="14" max="14" width="2.81640625" style="16" customWidth="1"/>
    <col min="15" max="15" width="5.453125" style="16" customWidth="1"/>
    <col min="16" max="16" width="3.7265625" style="16" customWidth="1"/>
    <col min="17" max="17" width="5.7265625" style="16" customWidth="1"/>
    <col min="18" max="18" width="4.81640625" style="16" customWidth="1"/>
    <col min="19" max="19" width="5.81640625" style="16" customWidth="1"/>
    <col min="20" max="20" width="2.7265625" style="16" customWidth="1"/>
    <col min="21" max="21" width="4.453125" style="16" customWidth="1"/>
    <col min="22" max="22" width="2.453125" style="16" customWidth="1"/>
    <col min="23" max="23" width="11.26953125" style="16" customWidth="1"/>
    <col min="24" max="16384" width="2.453125" style="16"/>
  </cols>
  <sheetData>
    <row r="1" spans="1:59" ht="12.75" customHeight="1" x14ac:dyDescent="0.25">
      <c r="A1" s="324" t="s">
        <v>201</v>
      </c>
      <c r="B1" s="325"/>
      <c r="C1" s="325"/>
      <c r="D1" s="325"/>
      <c r="E1" s="325"/>
      <c r="F1" s="328" t="s">
        <v>202</v>
      </c>
      <c r="G1" s="328"/>
      <c r="H1" s="328"/>
      <c r="I1" s="328"/>
      <c r="J1" s="328"/>
      <c r="K1" s="328"/>
      <c r="L1" s="328"/>
      <c r="M1" s="328"/>
      <c r="N1" s="328"/>
      <c r="O1" s="328"/>
      <c r="P1" s="328"/>
      <c r="Q1" s="328"/>
      <c r="R1" s="328"/>
      <c r="S1" s="328"/>
      <c r="T1" s="328"/>
      <c r="U1" s="328"/>
      <c r="V1" s="328"/>
      <c r="W1" s="90"/>
    </row>
    <row r="2" spans="1:59" ht="13.5" customHeight="1" x14ac:dyDescent="0.25">
      <c r="A2" s="326" t="s">
        <v>203</v>
      </c>
      <c r="B2" s="327"/>
      <c r="C2" s="327"/>
      <c r="D2" s="327"/>
      <c r="E2" s="327"/>
      <c r="F2" s="328" t="s">
        <v>231</v>
      </c>
      <c r="G2" s="328"/>
      <c r="H2" s="328"/>
      <c r="I2" s="328"/>
      <c r="J2" s="328"/>
      <c r="K2" s="328"/>
      <c r="L2" s="328"/>
      <c r="M2" s="328"/>
      <c r="N2" s="328"/>
      <c r="O2" s="328"/>
      <c r="P2" s="328"/>
      <c r="Q2" s="328"/>
      <c r="R2" s="328"/>
      <c r="S2" s="328"/>
      <c r="T2" s="328"/>
      <c r="U2" s="328"/>
      <c r="V2" s="328"/>
      <c r="W2" s="90"/>
    </row>
    <row r="3" spans="1:59" ht="13.5" customHeight="1" x14ac:dyDescent="0.3">
      <c r="A3" s="329" t="s">
        <v>204</v>
      </c>
      <c r="B3" s="330"/>
      <c r="C3" s="330"/>
      <c r="D3" s="330"/>
      <c r="E3" s="330"/>
      <c r="F3" s="331" t="s">
        <v>763</v>
      </c>
      <c r="G3" s="332"/>
      <c r="H3" s="332"/>
      <c r="I3" s="332"/>
      <c r="J3" s="332"/>
      <c r="K3" s="332"/>
      <c r="L3" s="332"/>
      <c r="M3" s="332"/>
      <c r="N3" s="332"/>
      <c r="O3" s="332"/>
      <c r="P3" s="332"/>
      <c r="Q3" s="332"/>
      <c r="R3" s="332"/>
      <c r="S3" s="332"/>
      <c r="T3" s="332"/>
      <c r="U3" s="333"/>
      <c r="V3" s="91"/>
      <c r="W3" s="91"/>
    </row>
    <row r="4" spans="1:59" s="26" customFormat="1" ht="10.5" customHeight="1" x14ac:dyDescent="0.35">
      <c r="A4" s="334" t="s">
        <v>869</v>
      </c>
      <c r="B4" s="335"/>
      <c r="C4" s="335"/>
      <c r="D4" s="335"/>
      <c r="E4" s="335"/>
      <c r="F4" s="335"/>
      <c r="G4" s="335"/>
      <c r="H4" s="335"/>
      <c r="I4" s="335"/>
      <c r="J4" s="335"/>
      <c r="K4" s="335"/>
      <c r="L4" s="335"/>
      <c r="M4" s="335"/>
      <c r="N4" s="335"/>
      <c r="O4" s="335"/>
      <c r="P4" s="335"/>
      <c r="Q4" s="335"/>
      <c r="R4" s="335"/>
      <c r="S4" s="336"/>
      <c r="T4" s="337"/>
      <c r="U4" s="338"/>
      <c r="V4" s="339"/>
      <c r="W4" s="339"/>
    </row>
    <row r="5" spans="1:59" s="22" customFormat="1" ht="14.25" customHeight="1" x14ac:dyDescent="0.35">
      <c r="A5" s="357"/>
      <c r="B5" s="358"/>
      <c r="C5" s="359">
        <f>'Page 1-4'!D18</f>
        <v>0</v>
      </c>
      <c r="D5" s="359"/>
      <c r="E5" s="359"/>
      <c r="F5" s="359"/>
      <c r="G5" s="359"/>
      <c r="H5" s="360"/>
      <c r="I5" s="360"/>
      <c r="J5" s="360"/>
      <c r="K5" s="360"/>
      <c r="L5" s="360"/>
      <c r="M5" s="360"/>
      <c r="N5" s="360"/>
      <c r="O5" s="360"/>
      <c r="P5" s="360"/>
      <c r="Q5" s="359"/>
      <c r="R5" s="359"/>
      <c r="S5" s="361"/>
      <c r="T5" s="340"/>
      <c r="U5" s="341"/>
      <c r="V5" s="341"/>
      <c r="W5" s="341"/>
    </row>
    <row r="6" spans="1:59" ht="10.5" customHeight="1" x14ac:dyDescent="0.3">
      <c r="A6" s="334" t="s">
        <v>868</v>
      </c>
      <c r="B6" s="349"/>
      <c r="C6" s="349"/>
      <c r="D6" s="349"/>
      <c r="E6" s="349"/>
      <c r="F6" s="349"/>
      <c r="G6" s="349"/>
      <c r="H6" s="334" t="s">
        <v>870</v>
      </c>
      <c r="I6" s="351"/>
      <c r="J6" s="351"/>
      <c r="K6" s="351"/>
      <c r="L6" s="351"/>
      <c r="M6" s="351"/>
      <c r="N6" s="351"/>
      <c r="O6" s="351"/>
      <c r="P6" s="351"/>
      <c r="Q6" s="351"/>
      <c r="R6" s="351"/>
      <c r="S6" s="351"/>
      <c r="T6" s="351"/>
      <c r="U6" s="351"/>
      <c r="V6" s="351"/>
      <c r="W6" s="455"/>
    </row>
    <row r="7" spans="1:59" ht="14.25" customHeight="1" x14ac:dyDescent="0.35">
      <c r="A7" s="347">
        <f>'Page 1-4'!C20</f>
        <v>0</v>
      </c>
      <c r="B7" s="348"/>
      <c r="C7" s="348"/>
      <c r="D7" s="348"/>
      <c r="E7" s="348"/>
      <c r="F7" s="348"/>
      <c r="G7" s="348"/>
      <c r="H7" s="347">
        <f>'Page 1-4'!M20</f>
        <v>0</v>
      </c>
      <c r="I7" s="348"/>
      <c r="J7" s="348"/>
      <c r="K7" s="348"/>
      <c r="L7" s="348"/>
      <c r="M7" s="348"/>
      <c r="N7" s="348"/>
      <c r="O7" s="348"/>
      <c r="P7" s="348"/>
      <c r="Q7" s="348"/>
      <c r="R7" s="348"/>
      <c r="S7" s="348"/>
      <c r="T7" s="348"/>
      <c r="U7" s="348"/>
      <c r="V7" s="348"/>
      <c r="W7" s="362"/>
    </row>
    <row r="8" spans="1:59" ht="13.5" customHeight="1" x14ac:dyDescent="0.35">
      <c r="A8" s="334" t="s">
        <v>871</v>
      </c>
      <c r="B8" s="349"/>
      <c r="C8" s="349"/>
      <c r="D8" s="349"/>
      <c r="E8" s="349"/>
      <c r="F8" s="349"/>
      <c r="G8" s="350"/>
      <c r="H8" s="334" t="s">
        <v>752</v>
      </c>
      <c r="I8" s="351"/>
      <c r="J8" s="349"/>
      <c r="K8" s="349"/>
      <c r="L8" s="349"/>
      <c r="M8" s="349"/>
      <c r="N8" s="349"/>
      <c r="O8" s="349"/>
      <c r="P8" s="350"/>
      <c r="Q8" s="351" t="s">
        <v>205</v>
      </c>
      <c r="R8" s="352"/>
      <c r="S8" s="353"/>
      <c r="T8" s="354"/>
      <c r="U8" s="355"/>
      <c r="V8" s="355"/>
      <c r="W8" s="356"/>
    </row>
    <row r="9" spans="1:59" ht="13.5" customHeight="1" x14ac:dyDescent="0.35">
      <c r="A9" s="347">
        <f>'Page 1-4'!D26</f>
        <v>0</v>
      </c>
      <c r="B9" s="348"/>
      <c r="C9" s="348"/>
      <c r="D9" s="348"/>
      <c r="E9" s="348"/>
      <c r="F9" s="348"/>
      <c r="G9" s="362"/>
      <c r="H9" s="363">
        <f>'Page 1-4'!M25</f>
        <v>0</v>
      </c>
      <c r="I9" s="364"/>
      <c r="J9" s="364"/>
      <c r="K9" s="364"/>
      <c r="L9" s="364"/>
      <c r="M9" s="364"/>
      <c r="N9" s="364"/>
      <c r="O9" s="365"/>
      <c r="P9" s="366"/>
      <c r="Q9" s="351" t="s">
        <v>206</v>
      </c>
      <c r="R9" s="352"/>
      <c r="S9" s="353"/>
      <c r="T9" s="354"/>
      <c r="U9" s="355"/>
      <c r="V9" s="355"/>
      <c r="W9" s="356"/>
    </row>
    <row r="10" spans="1:59" ht="14.25" customHeight="1" x14ac:dyDescent="0.35">
      <c r="A10" s="367" t="s">
        <v>207</v>
      </c>
      <c r="B10" s="368"/>
      <c r="C10" s="369">
        <f>'Page 1-4'!G31</f>
        <v>0</v>
      </c>
      <c r="D10" s="370"/>
      <c r="E10" s="370"/>
      <c r="F10" s="370"/>
      <c r="G10" s="371"/>
      <c r="H10" s="372"/>
      <c r="I10" s="373" t="s">
        <v>208</v>
      </c>
      <c r="J10" s="374"/>
      <c r="K10" s="374"/>
      <c r="L10" s="374"/>
      <c r="M10" s="369">
        <f>'Page 1-4'!G32</f>
        <v>0</v>
      </c>
      <c r="N10" s="370"/>
      <c r="O10" s="370"/>
      <c r="P10" s="375"/>
      <c r="Q10" s="376" t="s">
        <v>753</v>
      </c>
      <c r="R10" s="377"/>
      <c r="S10" s="377"/>
      <c r="T10" s="377"/>
      <c r="U10" s="377"/>
      <c r="V10" s="377"/>
      <c r="W10" s="378"/>
    </row>
    <row r="11" spans="1:59" ht="12" customHeight="1" x14ac:dyDescent="0.35">
      <c r="A11" s="334" t="s">
        <v>209</v>
      </c>
      <c r="B11" s="335"/>
      <c r="C11" s="402">
        <f>'Page 1-4'!M31</f>
        <v>0</v>
      </c>
      <c r="D11" s="403"/>
      <c r="E11" s="403"/>
      <c r="F11" s="403"/>
      <c r="G11" s="404"/>
      <c r="H11" s="405"/>
      <c r="I11" s="334" t="s">
        <v>210</v>
      </c>
      <c r="J11" s="335"/>
      <c r="K11" s="335"/>
      <c r="L11" s="349"/>
      <c r="M11" s="402">
        <f>'Page 1-4'!M32</f>
        <v>0</v>
      </c>
      <c r="N11" s="403"/>
      <c r="O11" s="403"/>
      <c r="P11" s="409"/>
      <c r="Q11" s="412" t="s">
        <v>754</v>
      </c>
      <c r="R11" s="413"/>
      <c r="S11" s="388" t="s">
        <v>240</v>
      </c>
      <c r="T11" s="92"/>
      <c r="U11" s="388" t="s">
        <v>734</v>
      </c>
      <c r="V11" s="92"/>
      <c r="W11" s="390"/>
    </row>
    <row r="12" spans="1:59" ht="3.75" customHeight="1" x14ac:dyDescent="0.3">
      <c r="A12" s="340"/>
      <c r="B12" s="341"/>
      <c r="C12" s="406"/>
      <c r="D12" s="407"/>
      <c r="E12" s="407"/>
      <c r="F12" s="407"/>
      <c r="G12" s="407"/>
      <c r="H12" s="408"/>
      <c r="I12" s="340"/>
      <c r="J12" s="341"/>
      <c r="K12" s="341"/>
      <c r="L12" s="341"/>
      <c r="M12" s="357"/>
      <c r="N12" s="410"/>
      <c r="O12" s="410"/>
      <c r="P12" s="411"/>
      <c r="Q12" s="414"/>
      <c r="R12" s="415"/>
      <c r="S12" s="389"/>
      <c r="T12" s="93"/>
      <c r="U12" s="389"/>
      <c r="V12" s="93"/>
      <c r="W12" s="391"/>
      <c r="X12" s="22"/>
      <c r="Y12" s="22"/>
      <c r="Z12" s="22"/>
      <c r="AA12" s="22"/>
      <c r="AB12" s="22"/>
      <c r="AC12" s="22"/>
      <c r="AD12" s="22"/>
      <c r="AE12" s="22"/>
      <c r="AF12" s="22"/>
      <c r="AG12" s="22"/>
      <c r="AH12" s="22"/>
    </row>
    <row r="13" spans="1:59" ht="28.5" customHeight="1" x14ac:dyDescent="0.25">
      <c r="A13" s="443" t="s">
        <v>764</v>
      </c>
      <c r="B13" s="443"/>
      <c r="C13" s="443"/>
      <c r="D13" s="443"/>
      <c r="E13" s="443"/>
      <c r="F13" s="443"/>
      <c r="G13" s="443"/>
      <c r="H13" s="443"/>
      <c r="I13" s="443"/>
      <c r="J13" s="443"/>
      <c r="K13" s="443"/>
      <c r="L13" s="443"/>
      <c r="M13" s="443"/>
      <c r="N13" s="443"/>
      <c r="O13" s="443"/>
      <c r="P13" s="443"/>
      <c r="Q13" s="443"/>
      <c r="R13" s="443"/>
      <c r="S13" s="443"/>
      <c r="T13" s="443"/>
      <c r="U13" s="443"/>
      <c r="V13" s="443"/>
      <c r="W13" s="443"/>
      <c r="X13" s="22"/>
      <c r="Y13" s="22"/>
      <c r="Z13" s="22"/>
      <c r="AA13" s="22"/>
      <c r="AB13" s="22"/>
      <c r="AC13" s="22"/>
      <c r="AD13" s="22"/>
      <c r="AE13" s="22"/>
      <c r="AF13" s="22"/>
      <c r="AG13" s="22"/>
      <c r="AH13" s="22"/>
    </row>
    <row r="14" spans="1:59" ht="17.25" customHeight="1" x14ac:dyDescent="0.25">
      <c r="A14" s="392" t="s">
        <v>211</v>
      </c>
      <c r="B14" s="392"/>
      <c r="C14" s="392"/>
      <c r="D14" s="392"/>
      <c r="E14" s="392"/>
      <c r="F14" s="392"/>
      <c r="G14" s="392"/>
      <c r="H14" s="392"/>
      <c r="I14" s="392"/>
      <c r="J14" s="392"/>
      <c r="K14" s="392"/>
      <c r="L14" s="392"/>
      <c r="M14" s="392"/>
      <c r="N14" s="392"/>
      <c r="O14" s="392"/>
      <c r="P14" s="392"/>
      <c r="Q14" s="392"/>
      <c r="R14" s="392"/>
      <c r="S14" s="392"/>
      <c r="T14" s="392"/>
      <c r="U14" s="392"/>
      <c r="V14" s="392"/>
      <c r="W14" s="392"/>
      <c r="X14" s="22"/>
      <c r="Y14" s="22"/>
      <c r="Z14" s="22"/>
      <c r="AA14" s="22"/>
      <c r="AB14" s="22"/>
      <c r="AC14" s="22"/>
      <c r="AD14" s="22"/>
      <c r="AE14" s="22"/>
      <c r="AF14" s="22"/>
      <c r="AG14" s="22"/>
      <c r="AH14" s="22"/>
    </row>
    <row r="15" spans="1:59" ht="13" x14ac:dyDescent="0.3">
      <c r="A15" s="94" t="s">
        <v>212</v>
      </c>
      <c r="B15" s="393" t="s">
        <v>213</v>
      </c>
      <c r="C15" s="394"/>
      <c r="D15" s="394"/>
      <c r="E15" s="395"/>
      <c r="F15" s="94" t="s">
        <v>214</v>
      </c>
      <c r="G15" s="399" t="s">
        <v>215</v>
      </c>
      <c r="H15" s="350"/>
      <c r="I15" s="399" t="s">
        <v>216</v>
      </c>
      <c r="J15" s="400"/>
      <c r="K15" s="399" t="s">
        <v>217</v>
      </c>
      <c r="L15" s="350"/>
      <c r="M15" s="95" t="s">
        <v>218</v>
      </c>
      <c r="N15" s="399" t="s">
        <v>219</v>
      </c>
      <c r="O15" s="401"/>
      <c r="P15" s="399" t="s">
        <v>220</v>
      </c>
      <c r="Q15" s="400"/>
      <c r="R15" s="399" t="s">
        <v>755</v>
      </c>
      <c r="S15" s="350"/>
      <c r="T15" s="416" t="s">
        <v>221</v>
      </c>
      <c r="U15" s="416"/>
      <c r="V15" s="400"/>
      <c r="W15" s="417" t="s">
        <v>756</v>
      </c>
      <c r="X15" s="22"/>
      <c r="Y15" s="22"/>
      <c r="Z15" s="22"/>
      <c r="AA15" s="22"/>
      <c r="AB15" s="22"/>
      <c r="AC15" s="22"/>
      <c r="AD15" s="22"/>
      <c r="AE15" s="22"/>
      <c r="AF15" s="22"/>
      <c r="AG15" s="22"/>
      <c r="AH15" s="22"/>
      <c r="AI15" s="22"/>
      <c r="AJ15" s="22"/>
      <c r="AK15" s="22"/>
      <c r="AL15" s="22"/>
      <c r="AM15" s="22"/>
      <c r="AN15" s="22"/>
      <c r="AO15" s="27"/>
      <c r="AP15" s="27"/>
      <c r="AQ15" s="27"/>
      <c r="AR15" s="27"/>
      <c r="AS15" s="27"/>
      <c r="AT15" s="27"/>
      <c r="AU15" s="27"/>
      <c r="AV15" s="27"/>
      <c r="AW15" s="27"/>
      <c r="AX15" s="27"/>
      <c r="AY15" s="27"/>
      <c r="AZ15" s="27"/>
      <c r="BA15" s="27"/>
      <c r="BB15" s="27"/>
      <c r="BC15" s="27"/>
      <c r="BD15" s="27"/>
      <c r="BE15" s="27"/>
      <c r="BF15" s="27"/>
      <c r="BG15" s="27"/>
    </row>
    <row r="16" spans="1:59" ht="15" customHeight="1" x14ac:dyDescent="0.3">
      <c r="A16" s="96" t="s">
        <v>222</v>
      </c>
      <c r="B16" s="396"/>
      <c r="C16" s="397"/>
      <c r="D16" s="397"/>
      <c r="E16" s="398"/>
      <c r="F16" s="96" t="s">
        <v>40</v>
      </c>
      <c r="G16" s="419" t="s">
        <v>40</v>
      </c>
      <c r="H16" s="420"/>
      <c r="I16" s="419" t="s">
        <v>40</v>
      </c>
      <c r="J16" s="420"/>
      <c r="K16" s="419" t="s">
        <v>223</v>
      </c>
      <c r="L16" s="427"/>
      <c r="M16" s="97" t="s">
        <v>224</v>
      </c>
      <c r="N16" s="428" t="s">
        <v>225</v>
      </c>
      <c r="O16" s="429"/>
      <c r="P16" s="419" t="s">
        <v>226</v>
      </c>
      <c r="Q16" s="427"/>
      <c r="R16" s="419" t="s">
        <v>0</v>
      </c>
      <c r="S16" s="427"/>
      <c r="T16" s="421" t="s">
        <v>227</v>
      </c>
      <c r="U16" s="421"/>
      <c r="V16" s="422"/>
      <c r="W16" s="418"/>
      <c r="X16" s="22"/>
      <c r="Y16" s="22"/>
      <c r="Z16" s="22"/>
      <c r="AA16" s="22"/>
      <c r="AB16" s="22"/>
      <c r="AC16" s="22"/>
      <c r="AD16" s="22"/>
      <c r="AE16" s="22"/>
      <c r="AF16" s="22"/>
      <c r="AG16" s="22"/>
      <c r="AH16" s="22"/>
    </row>
    <row r="17" spans="1:34" ht="28.75" customHeight="1" x14ac:dyDescent="0.35">
      <c r="A17" s="98"/>
      <c r="B17" s="430" t="s">
        <v>232</v>
      </c>
      <c r="C17" s="431"/>
      <c r="D17" s="431"/>
      <c r="E17" s="432"/>
      <c r="F17" s="99">
        <v>800</v>
      </c>
      <c r="G17" s="436">
        <f>'MGAP Production Checklist'!F226</f>
        <v>0</v>
      </c>
      <c r="H17" s="437"/>
      <c r="I17" s="433">
        <f>'MGAP Production Checklist'!F227</f>
        <v>800</v>
      </c>
      <c r="J17" s="435"/>
      <c r="K17" s="433">
        <f>'MGAP Production Checklist'!F229</f>
        <v>640</v>
      </c>
      <c r="L17" s="435"/>
      <c r="M17" s="99">
        <f>'MGAP Production Checklist'!H224</f>
        <v>0</v>
      </c>
      <c r="N17" s="379"/>
      <c r="O17" s="380"/>
      <c r="P17" s="381"/>
      <c r="Q17" s="382"/>
      <c r="R17" s="423"/>
      <c r="S17" s="424"/>
      <c r="T17" s="425"/>
      <c r="U17" s="425"/>
      <c r="V17" s="426"/>
      <c r="W17" s="100"/>
      <c r="X17" s="22"/>
      <c r="Y17" s="22"/>
      <c r="Z17" s="22"/>
      <c r="AA17" s="22"/>
      <c r="AB17" s="22"/>
      <c r="AC17" s="22"/>
      <c r="AD17" s="22"/>
      <c r="AE17" s="22"/>
      <c r="AF17" s="22"/>
      <c r="AG17" s="22"/>
      <c r="AH17" s="22"/>
    </row>
    <row r="18" spans="1:34" ht="28.75" customHeight="1" x14ac:dyDescent="0.35">
      <c r="A18" s="98"/>
      <c r="B18" s="430" t="s">
        <v>233</v>
      </c>
      <c r="C18" s="431"/>
      <c r="D18" s="431"/>
      <c r="E18" s="432"/>
      <c r="F18" s="99">
        <v>180</v>
      </c>
      <c r="G18" s="433">
        <f>'General Questions'!E78</f>
        <v>0</v>
      </c>
      <c r="H18" s="434"/>
      <c r="I18" s="433">
        <f>'General Questions'!E79</f>
        <v>180</v>
      </c>
      <c r="J18" s="435"/>
      <c r="K18" s="433">
        <f>'General Questions'!E81</f>
        <v>144</v>
      </c>
      <c r="L18" s="435"/>
      <c r="M18" s="101">
        <f>'General Questions'!J76</f>
        <v>0</v>
      </c>
      <c r="N18" s="379"/>
      <c r="O18" s="380"/>
      <c r="P18" s="381"/>
      <c r="Q18" s="382"/>
      <c r="R18" s="383"/>
      <c r="S18" s="384"/>
      <c r="T18" s="385"/>
      <c r="U18" s="386"/>
      <c r="V18" s="387"/>
      <c r="W18" s="100"/>
      <c r="X18" s="22"/>
      <c r="Y18" s="22"/>
      <c r="Z18" s="22"/>
      <c r="AA18" s="22"/>
      <c r="AB18" s="22"/>
      <c r="AC18" s="22"/>
      <c r="AD18" s="22"/>
      <c r="AE18" s="22"/>
      <c r="AF18" s="22"/>
      <c r="AG18" s="22"/>
      <c r="AH18" s="22"/>
    </row>
    <row r="19" spans="1:34" ht="33" customHeight="1" x14ac:dyDescent="0.35">
      <c r="A19" s="98"/>
      <c r="B19" s="430" t="s">
        <v>234</v>
      </c>
      <c r="C19" s="431"/>
      <c r="D19" s="431"/>
      <c r="E19" s="432"/>
      <c r="F19" s="99">
        <v>290</v>
      </c>
      <c r="G19" s="433">
        <f>'Part 3 - House Packing Facility'!E134</f>
        <v>0</v>
      </c>
      <c r="H19" s="434"/>
      <c r="I19" s="433">
        <f>'Part 3 - House Packing Facility'!E135</f>
        <v>290</v>
      </c>
      <c r="J19" s="435"/>
      <c r="K19" s="433">
        <f>'Part 3 - House Packing Facility'!E137</f>
        <v>232</v>
      </c>
      <c r="L19" s="435"/>
      <c r="M19" s="101">
        <f>'Part 3 - House Packing Facility'!J132</f>
        <v>0</v>
      </c>
      <c r="N19" s="379"/>
      <c r="O19" s="380"/>
      <c r="P19" s="381"/>
      <c r="Q19" s="382"/>
      <c r="R19" s="383"/>
      <c r="S19" s="384"/>
      <c r="T19" s="385"/>
      <c r="U19" s="386"/>
      <c r="V19" s="387"/>
      <c r="W19" s="100"/>
      <c r="X19" s="22"/>
      <c r="Y19" s="22"/>
      <c r="Z19" s="22"/>
      <c r="AA19" s="22"/>
      <c r="AB19" s="22"/>
      <c r="AC19" s="22"/>
      <c r="AD19" s="22"/>
      <c r="AE19" s="22"/>
      <c r="AF19" s="22"/>
      <c r="AG19" s="22"/>
      <c r="AH19" s="22"/>
    </row>
    <row r="20" spans="1:34" ht="43.4" customHeight="1" x14ac:dyDescent="0.35">
      <c r="A20" s="98"/>
      <c r="B20" s="430" t="s">
        <v>235</v>
      </c>
      <c r="C20" s="431"/>
      <c r="D20" s="431"/>
      <c r="E20" s="432"/>
      <c r="F20" s="99">
        <v>255</v>
      </c>
      <c r="G20" s="433">
        <f>'Part 4 - Storage&amp;Transportation'!E128</f>
        <v>0</v>
      </c>
      <c r="H20" s="434"/>
      <c r="I20" s="433">
        <f>'Part 4 - Storage&amp;Transportation'!E129</f>
        <v>255</v>
      </c>
      <c r="J20" s="435"/>
      <c r="K20" s="433">
        <f>'Part 4 - Storage&amp;Transportation'!E131</f>
        <v>204</v>
      </c>
      <c r="L20" s="435"/>
      <c r="M20" s="101">
        <f>'Part 4 - Storage&amp;Transportation'!J126</f>
        <v>0</v>
      </c>
      <c r="N20" s="379"/>
      <c r="O20" s="380"/>
      <c r="P20" s="381"/>
      <c r="Q20" s="382"/>
      <c r="R20" s="383"/>
      <c r="S20" s="384"/>
      <c r="T20" s="385"/>
      <c r="U20" s="386"/>
      <c r="V20" s="387"/>
      <c r="W20" s="100"/>
    </row>
    <row r="21" spans="1:34" ht="28.75" customHeight="1" x14ac:dyDescent="0.35">
      <c r="A21" s="98"/>
      <c r="B21" s="430" t="s">
        <v>236</v>
      </c>
      <c r="C21" s="431"/>
      <c r="D21" s="431"/>
      <c r="E21" s="432"/>
      <c r="F21" s="102">
        <v>180</v>
      </c>
      <c r="G21" s="451">
        <f>'Part 7- Preventive Food Defense'!E125</f>
        <v>0</v>
      </c>
      <c r="H21" s="452"/>
      <c r="I21" s="451">
        <f>'Part 7- Preventive Food Defense'!E126</f>
        <v>180</v>
      </c>
      <c r="J21" s="453"/>
      <c r="K21" s="451">
        <f>'Part 7- Preventive Food Defense'!E128</f>
        <v>144</v>
      </c>
      <c r="L21" s="453"/>
      <c r="M21" s="102">
        <f>'Part 7- Preventive Food Defense'!K123</f>
        <v>0</v>
      </c>
      <c r="N21" s="379"/>
      <c r="O21" s="380"/>
      <c r="P21" s="381"/>
      <c r="Q21" s="382"/>
      <c r="R21" s="383"/>
      <c r="S21" s="384"/>
      <c r="T21" s="385"/>
      <c r="U21" s="386"/>
      <c r="V21" s="387"/>
      <c r="W21" s="103"/>
    </row>
    <row r="22" spans="1:34" ht="10.5" customHeight="1" x14ac:dyDescent="0.25">
      <c r="A22" s="440" t="s">
        <v>757</v>
      </c>
      <c r="B22" s="440"/>
      <c r="C22" s="440"/>
      <c r="D22" s="440"/>
      <c r="E22" s="440"/>
      <c r="F22" s="440"/>
      <c r="G22" s="440"/>
      <c r="H22" s="440"/>
      <c r="I22" s="440"/>
      <c r="J22" s="440"/>
      <c r="K22" s="440"/>
      <c r="L22" s="440"/>
      <c r="M22" s="440"/>
      <c r="N22" s="440"/>
      <c r="O22" s="440"/>
      <c r="P22" s="440"/>
      <c r="Q22" s="440"/>
      <c r="R22" s="440"/>
      <c r="S22" s="440"/>
      <c r="T22" s="440"/>
      <c r="U22" s="440"/>
      <c r="V22" s="440"/>
      <c r="W22" s="440"/>
    </row>
    <row r="23" spans="1:34" ht="14.25" customHeight="1" x14ac:dyDescent="0.25">
      <c r="A23" s="342" t="s">
        <v>733</v>
      </c>
      <c r="B23" s="343"/>
      <c r="C23" s="343"/>
      <c r="D23" s="343"/>
      <c r="E23" s="343"/>
      <c r="F23" s="343"/>
      <c r="G23" s="344" t="s">
        <v>754</v>
      </c>
      <c r="H23" s="344"/>
      <c r="I23" s="104" t="s">
        <v>240</v>
      </c>
      <c r="J23" s="105"/>
      <c r="K23" s="104" t="s">
        <v>734</v>
      </c>
      <c r="L23" s="105"/>
      <c r="M23" s="345" t="s">
        <v>735</v>
      </c>
      <c r="N23" s="345"/>
      <c r="O23" s="345"/>
      <c r="P23" s="105"/>
      <c r="Q23" s="346"/>
      <c r="R23" s="346"/>
      <c r="S23" s="346"/>
      <c r="T23" s="346"/>
      <c r="U23" s="346"/>
      <c r="V23" s="346"/>
      <c r="W23" s="346"/>
    </row>
    <row r="24" spans="1:34" ht="14.25" customHeight="1" x14ac:dyDescent="0.25">
      <c r="A24" s="312" t="s">
        <v>16</v>
      </c>
      <c r="B24" s="313"/>
      <c r="C24" s="314"/>
      <c r="D24" s="315">
        <f>'Page 1-4'!G36</f>
        <v>0</v>
      </c>
      <c r="E24" s="316"/>
      <c r="F24" s="316"/>
      <c r="G24" s="316"/>
      <c r="H24" s="316"/>
      <c r="I24" s="316"/>
      <c r="J24" s="316"/>
      <c r="K24" s="316"/>
      <c r="L24" s="316"/>
      <c r="M24" s="316"/>
      <c r="N24" s="316"/>
      <c r="O24" s="316"/>
      <c r="P24" s="316"/>
      <c r="Q24" s="316"/>
      <c r="R24" s="316"/>
      <c r="S24" s="316"/>
      <c r="T24" s="316"/>
      <c r="U24" s="316"/>
      <c r="V24" s="316"/>
      <c r="W24" s="317"/>
    </row>
    <row r="25" spans="1:34" ht="19.5" customHeight="1" x14ac:dyDescent="0.35">
      <c r="A25" s="438" t="s">
        <v>758</v>
      </c>
      <c r="B25" s="439"/>
      <c r="C25" s="439"/>
      <c r="D25" s="439"/>
      <c r="E25" s="439"/>
      <c r="F25" s="439"/>
      <c r="G25" s="438" t="s">
        <v>759</v>
      </c>
      <c r="H25" s="438"/>
      <c r="I25" s="438"/>
      <c r="J25" s="438"/>
      <c r="K25" s="438"/>
      <c r="L25" s="318"/>
      <c r="M25" s="318"/>
      <c r="N25" s="318"/>
      <c r="O25" s="318"/>
      <c r="P25" s="318"/>
      <c r="Q25" s="438" t="s">
        <v>760</v>
      </c>
      <c r="R25" s="438"/>
      <c r="S25" s="438"/>
      <c r="T25" s="438"/>
      <c r="U25" s="318"/>
      <c r="V25" s="318"/>
      <c r="W25" s="318"/>
    </row>
    <row r="26" spans="1:34" ht="28.75" customHeight="1" x14ac:dyDescent="0.3">
      <c r="A26" s="310" t="s">
        <v>889</v>
      </c>
      <c r="B26" s="310"/>
      <c r="C26" s="311"/>
      <c r="D26" s="311"/>
      <c r="E26" s="311"/>
      <c r="F26" s="311"/>
      <c r="G26" s="311"/>
      <c r="H26" s="311"/>
      <c r="I26" s="311"/>
      <c r="J26" s="310" t="s">
        <v>228</v>
      </c>
      <c r="K26" s="310"/>
      <c r="L26" s="310"/>
      <c r="M26" s="305"/>
      <c r="N26" s="305"/>
      <c r="O26" s="305"/>
      <c r="P26" s="305"/>
      <c r="Q26" s="305"/>
      <c r="R26" s="305"/>
      <c r="S26" s="305"/>
      <c r="T26" s="305"/>
      <c r="U26" s="305"/>
      <c r="V26" s="305"/>
      <c r="W26" s="305"/>
    </row>
    <row r="27" spans="1:34" ht="21.65" customHeight="1" x14ac:dyDescent="0.3">
      <c r="A27" s="106" t="s">
        <v>761</v>
      </c>
      <c r="B27" s="107"/>
      <c r="C27" s="449">
        <f>'Page 1-4'!K43</f>
        <v>0</v>
      </c>
      <c r="D27" s="449"/>
      <c r="E27" s="449"/>
      <c r="F27" s="449"/>
      <c r="G27" s="449"/>
      <c r="H27" s="449"/>
      <c r="I27" s="449"/>
      <c r="J27" s="449"/>
      <c r="K27" s="449"/>
      <c r="L27" s="449"/>
      <c r="M27" s="449"/>
      <c r="N27" s="449"/>
      <c r="O27" s="449"/>
      <c r="P27" s="449"/>
      <c r="Q27" s="449"/>
      <c r="R27" s="416" t="s">
        <v>762</v>
      </c>
      <c r="S27" s="416"/>
      <c r="T27" s="416"/>
      <c r="U27" s="416"/>
      <c r="V27" s="450"/>
      <c r="W27" s="108"/>
    </row>
    <row r="28" spans="1:34" ht="6" customHeight="1" thickBot="1" x14ac:dyDescent="0.3">
      <c r="A28" s="454"/>
      <c r="B28" s="454"/>
      <c r="C28" s="454"/>
      <c r="D28" s="454"/>
      <c r="E28" s="454"/>
      <c r="F28" s="454"/>
      <c r="G28" s="454"/>
      <c r="H28" s="454"/>
      <c r="I28" s="454"/>
      <c r="J28" s="454"/>
      <c r="K28" s="454"/>
      <c r="L28" s="454"/>
      <c r="M28" s="454"/>
      <c r="N28" s="454"/>
      <c r="O28" s="454"/>
      <c r="P28" s="454"/>
      <c r="Q28" s="454"/>
      <c r="R28" s="454"/>
      <c r="S28" s="454"/>
      <c r="T28" s="454"/>
      <c r="U28" s="454"/>
      <c r="V28" s="454"/>
      <c r="W28" s="454"/>
    </row>
    <row r="29" spans="1:34" ht="17.25" customHeight="1" x14ac:dyDescent="0.3">
      <c r="A29" s="319" t="s">
        <v>229</v>
      </c>
      <c r="B29" s="320"/>
      <c r="C29" s="321"/>
      <c r="D29" s="321"/>
      <c r="E29" s="321"/>
      <c r="F29" s="321"/>
      <c r="G29" s="321"/>
      <c r="H29" s="321"/>
      <c r="I29" s="321"/>
      <c r="J29" s="321"/>
      <c r="K29" s="321"/>
      <c r="L29" s="321"/>
      <c r="M29" s="321"/>
      <c r="N29" s="321"/>
      <c r="O29" s="321"/>
      <c r="P29" s="321"/>
      <c r="Q29" s="321"/>
      <c r="R29" s="321"/>
      <c r="S29" s="321"/>
      <c r="T29" s="321"/>
      <c r="U29" s="321"/>
      <c r="V29" s="321"/>
      <c r="W29" s="321"/>
    </row>
    <row r="30" spans="1:34" ht="27" customHeight="1" x14ac:dyDescent="0.3">
      <c r="A30" s="322" t="s">
        <v>872</v>
      </c>
      <c r="B30" s="323"/>
      <c r="C30" s="323"/>
      <c r="D30" s="447"/>
      <c r="E30" s="448"/>
      <c r="F30" s="448"/>
      <c r="G30" s="448"/>
      <c r="H30" s="448"/>
      <c r="I30" s="448"/>
      <c r="J30" s="448"/>
      <c r="K30" s="448"/>
      <c r="L30" s="448"/>
      <c r="M30" s="448"/>
      <c r="N30" s="309"/>
      <c r="O30" s="309"/>
      <c r="P30" s="309"/>
      <c r="Q30" s="309"/>
      <c r="R30" s="309"/>
      <c r="S30" s="309"/>
      <c r="T30" s="309"/>
      <c r="U30" s="309"/>
      <c r="V30" s="309"/>
      <c r="W30" s="309"/>
    </row>
    <row r="31" spans="1:34" ht="27" customHeight="1" x14ac:dyDescent="0.3">
      <c r="A31" s="444" t="s">
        <v>228</v>
      </c>
      <c r="B31" s="444"/>
      <c r="C31" s="444"/>
      <c r="D31" s="445"/>
      <c r="E31" s="446"/>
      <c r="F31" s="446"/>
      <c r="G31" s="446"/>
      <c r="H31" s="446"/>
      <c r="I31" s="446"/>
      <c r="J31" s="446"/>
      <c r="K31" s="446"/>
      <c r="L31" s="446"/>
      <c r="M31" s="446"/>
      <c r="N31" s="309"/>
      <c r="O31" s="309"/>
      <c r="P31" s="309"/>
      <c r="Q31" s="309"/>
      <c r="R31" s="309"/>
      <c r="S31" s="309"/>
      <c r="T31" s="309"/>
      <c r="U31" s="309"/>
      <c r="V31" s="309"/>
      <c r="W31" s="309"/>
    </row>
    <row r="32" spans="1:34" ht="13" x14ac:dyDescent="0.3">
      <c r="A32" s="441" t="s">
        <v>230</v>
      </c>
      <c r="B32" s="333"/>
      <c r="C32" s="333"/>
      <c r="D32" s="333"/>
      <c r="E32" s="333"/>
      <c r="F32" s="333"/>
      <c r="G32" s="333"/>
      <c r="H32" s="333"/>
      <c r="I32" s="333"/>
      <c r="J32" s="333"/>
      <c r="K32" s="333"/>
      <c r="L32" s="333"/>
      <c r="M32" s="333"/>
      <c r="N32" s="333"/>
      <c r="O32" s="333"/>
      <c r="P32" s="333"/>
      <c r="Q32" s="333"/>
      <c r="R32" s="107"/>
      <c r="S32" s="442"/>
      <c r="T32" s="442"/>
      <c r="U32" s="442"/>
      <c r="V32" s="442"/>
      <c r="W32" s="442"/>
    </row>
    <row r="33" spans="1:23" x14ac:dyDescent="0.25">
      <c r="A33" s="28"/>
      <c r="B33" s="29"/>
      <c r="C33" s="29"/>
      <c r="D33" s="29"/>
      <c r="E33" s="29"/>
      <c r="F33" s="29"/>
      <c r="G33" s="29"/>
      <c r="H33" s="29"/>
      <c r="I33" s="29"/>
      <c r="J33" s="29"/>
      <c r="K33" s="29"/>
      <c r="L33" s="29"/>
      <c r="M33" s="29"/>
      <c r="N33" s="29"/>
      <c r="O33" s="29"/>
      <c r="P33" s="29"/>
      <c r="Q33" s="29"/>
      <c r="R33" s="29"/>
      <c r="S33" s="29"/>
      <c r="T33" s="29"/>
      <c r="U33" s="29"/>
      <c r="V33" s="29"/>
      <c r="W33" s="29"/>
    </row>
    <row r="34" spans="1:23" x14ac:dyDescent="0.25">
      <c r="A34" s="19"/>
      <c r="B34" s="19"/>
      <c r="C34" s="19"/>
      <c r="D34" s="19"/>
      <c r="E34" s="19"/>
      <c r="F34" s="19"/>
      <c r="G34" s="19"/>
      <c r="H34" s="19"/>
      <c r="I34" s="19"/>
      <c r="J34" s="19"/>
      <c r="K34" s="19"/>
      <c r="L34" s="19"/>
      <c r="M34" s="19"/>
      <c r="N34" s="19"/>
      <c r="O34" s="19"/>
      <c r="P34" s="19"/>
      <c r="Q34" s="19"/>
      <c r="R34" s="19"/>
      <c r="S34" s="19"/>
      <c r="T34" s="19"/>
      <c r="U34" s="19"/>
      <c r="V34" s="19"/>
      <c r="W34" s="19"/>
    </row>
    <row r="35" spans="1:23" x14ac:dyDescent="0.25">
      <c r="A35" s="19"/>
      <c r="B35" s="19"/>
      <c r="C35" s="19"/>
      <c r="D35" s="19"/>
      <c r="E35" s="19"/>
      <c r="F35" s="19"/>
      <c r="G35" s="19"/>
      <c r="H35" s="19"/>
      <c r="I35" s="19"/>
      <c r="J35" s="19"/>
      <c r="K35" s="19"/>
      <c r="L35" s="19"/>
      <c r="M35" s="19"/>
      <c r="N35" s="19"/>
      <c r="O35" s="19"/>
      <c r="P35" s="19"/>
      <c r="Q35" s="19"/>
      <c r="R35" s="19"/>
      <c r="S35" s="19"/>
      <c r="T35" s="19"/>
      <c r="U35" s="19"/>
      <c r="V35" s="19"/>
      <c r="W35" s="19"/>
    </row>
    <row r="36" spans="1:23" x14ac:dyDescent="0.25">
      <c r="A36" s="19"/>
      <c r="B36" s="19"/>
      <c r="C36" s="19"/>
      <c r="D36" s="19"/>
      <c r="E36" s="19"/>
      <c r="F36" s="19"/>
      <c r="G36" s="19"/>
      <c r="H36" s="19"/>
      <c r="I36" s="19"/>
      <c r="J36" s="19"/>
      <c r="K36" s="19"/>
      <c r="L36" s="19"/>
      <c r="M36" s="19"/>
      <c r="N36" s="19"/>
      <c r="O36" s="19"/>
      <c r="P36" s="19"/>
      <c r="Q36" s="19"/>
      <c r="R36" s="19"/>
      <c r="S36" s="19"/>
      <c r="T36" s="19"/>
      <c r="U36" s="19"/>
      <c r="V36" s="19"/>
      <c r="W36" s="19"/>
    </row>
    <row r="37" spans="1:23" x14ac:dyDescent="0.25">
      <c r="A37" s="19"/>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19"/>
      <c r="B38" s="19"/>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19"/>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19"/>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c r="C48" s="19"/>
      <c r="D48" s="19"/>
      <c r="E48" s="19"/>
      <c r="F48" s="19"/>
      <c r="G48" s="19"/>
      <c r="H48" s="19"/>
      <c r="I48" s="19"/>
      <c r="J48" s="19"/>
      <c r="K48" s="19"/>
      <c r="L48" s="19"/>
      <c r="M48" s="19"/>
      <c r="N48" s="19"/>
      <c r="O48" s="19"/>
      <c r="P48" s="19"/>
      <c r="Q48" s="19"/>
      <c r="R48" s="19"/>
      <c r="S48" s="19"/>
      <c r="T48" s="19"/>
      <c r="U48" s="19"/>
      <c r="V48" s="19"/>
      <c r="W48" s="19"/>
    </row>
    <row r="49" spans="1:23" x14ac:dyDescent="0.25">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25">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25">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25">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25">
      <c r="A53" s="19"/>
      <c r="B53" s="19"/>
      <c r="C53" s="19"/>
      <c r="D53" s="19"/>
      <c r="E53" s="19"/>
      <c r="F53" s="19"/>
      <c r="G53" s="19"/>
      <c r="H53" s="19"/>
      <c r="I53" s="19"/>
      <c r="J53" s="19"/>
      <c r="K53" s="19"/>
      <c r="L53" s="19"/>
      <c r="M53" s="19"/>
      <c r="N53" s="19"/>
      <c r="O53" s="19"/>
      <c r="P53" s="19"/>
      <c r="Q53" s="19"/>
      <c r="R53" s="19"/>
      <c r="S53" s="19"/>
      <c r="T53" s="19"/>
      <c r="U53" s="19"/>
      <c r="V53" s="19"/>
      <c r="W53" s="19"/>
    </row>
    <row r="54" spans="1:23" x14ac:dyDescent="0.25">
      <c r="A54" s="19"/>
      <c r="B54" s="19"/>
      <c r="C54" s="19"/>
      <c r="D54" s="19"/>
      <c r="E54" s="19"/>
      <c r="F54" s="19"/>
      <c r="G54" s="19"/>
      <c r="H54" s="19"/>
      <c r="I54" s="19"/>
      <c r="J54" s="19"/>
      <c r="K54" s="19"/>
      <c r="L54" s="19"/>
      <c r="M54" s="19"/>
      <c r="N54" s="19"/>
      <c r="O54" s="19"/>
      <c r="P54" s="19"/>
      <c r="Q54" s="19"/>
      <c r="R54" s="19"/>
      <c r="S54" s="19"/>
      <c r="T54" s="19"/>
      <c r="U54" s="19"/>
      <c r="V54" s="19"/>
      <c r="W54" s="19"/>
    </row>
    <row r="55" spans="1:23" x14ac:dyDescent="0.25">
      <c r="A55" s="19"/>
      <c r="B55" s="19"/>
      <c r="C55" s="19"/>
      <c r="D55" s="19"/>
      <c r="E55" s="19"/>
      <c r="F55" s="19"/>
      <c r="G55" s="19"/>
      <c r="H55" s="19"/>
      <c r="I55" s="19"/>
      <c r="J55" s="19"/>
      <c r="K55" s="19"/>
      <c r="L55" s="19"/>
      <c r="M55" s="19"/>
      <c r="N55" s="19"/>
      <c r="O55" s="19"/>
      <c r="P55" s="19"/>
      <c r="Q55" s="19"/>
      <c r="R55" s="19"/>
      <c r="S55" s="19"/>
      <c r="T55" s="19"/>
      <c r="U55" s="19"/>
      <c r="V55" s="19"/>
      <c r="W55" s="19"/>
    </row>
    <row r="56" spans="1:23" x14ac:dyDescent="0.25">
      <c r="A56" s="19"/>
      <c r="B56" s="19"/>
      <c r="C56" s="19"/>
      <c r="D56" s="19"/>
      <c r="E56" s="19"/>
      <c r="F56" s="19"/>
      <c r="G56" s="19"/>
      <c r="H56" s="19"/>
      <c r="I56" s="19"/>
      <c r="J56" s="19"/>
      <c r="K56" s="19"/>
      <c r="L56" s="19"/>
      <c r="M56" s="19"/>
      <c r="N56" s="19"/>
      <c r="O56" s="19"/>
      <c r="P56" s="19"/>
      <c r="Q56" s="19"/>
      <c r="R56" s="19"/>
      <c r="S56" s="19"/>
      <c r="T56" s="19"/>
      <c r="U56" s="19"/>
      <c r="V56" s="19"/>
      <c r="W56" s="19"/>
    </row>
    <row r="57" spans="1:23" x14ac:dyDescent="0.25">
      <c r="A57" s="19"/>
      <c r="B57" s="19"/>
      <c r="C57" s="19"/>
      <c r="D57" s="19"/>
      <c r="E57" s="19"/>
      <c r="F57" s="19"/>
      <c r="G57" s="19"/>
      <c r="H57" s="19"/>
      <c r="I57" s="19"/>
      <c r="J57" s="19"/>
      <c r="K57" s="19"/>
      <c r="L57" s="19"/>
      <c r="M57" s="19"/>
      <c r="N57" s="19"/>
      <c r="O57" s="19"/>
      <c r="P57" s="19"/>
      <c r="Q57" s="19"/>
      <c r="R57" s="19"/>
      <c r="S57" s="19"/>
      <c r="T57" s="19"/>
      <c r="U57" s="19"/>
      <c r="V57" s="19"/>
      <c r="W57" s="19"/>
    </row>
    <row r="58" spans="1:23" x14ac:dyDescent="0.25">
      <c r="A58" s="19"/>
      <c r="B58" s="19"/>
      <c r="C58" s="19"/>
      <c r="D58" s="19"/>
      <c r="E58" s="19"/>
      <c r="F58" s="19"/>
      <c r="G58" s="19"/>
      <c r="H58" s="19"/>
      <c r="I58" s="19"/>
      <c r="J58" s="19"/>
      <c r="K58" s="19"/>
      <c r="L58" s="19"/>
      <c r="M58" s="19"/>
      <c r="N58" s="19"/>
      <c r="O58" s="19"/>
      <c r="P58" s="19"/>
      <c r="Q58" s="19"/>
      <c r="R58" s="19"/>
      <c r="S58" s="19"/>
      <c r="T58" s="19"/>
      <c r="U58" s="19"/>
      <c r="V58" s="19"/>
      <c r="W58" s="19"/>
    </row>
    <row r="59" spans="1:23" x14ac:dyDescent="0.25">
      <c r="A59" s="19"/>
      <c r="B59" s="19"/>
      <c r="C59" s="19"/>
      <c r="D59" s="19"/>
      <c r="E59" s="19"/>
      <c r="F59" s="19"/>
      <c r="G59" s="19"/>
      <c r="H59" s="19"/>
      <c r="I59" s="19"/>
      <c r="J59" s="19"/>
      <c r="K59" s="19"/>
      <c r="L59" s="19"/>
      <c r="M59" s="19"/>
      <c r="N59" s="19"/>
      <c r="O59" s="19"/>
      <c r="P59" s="19"/>
      <c r="Q59" s="19"/>
      <c r="R59" s="19"/>
      <c r="S59" s="19"/>
      <c r="T59" s="19"/>
      <c r="U59" s="19"/>
      <c r="V59" s="19"/>
      <c r="W59" s="19"/>
    </row>
    <row r="60" spans="1:23" x14ac:dyDescent="0.25">
      <c r="A60" s="19"/>
      <c r="B60" s="19"/>
      <c r="C60" s="19"/>
      <c r="D60" s="19"/>
      <c r="E60" s="19"/>
      <c r="F60" s="19"/>
      <c r="G60" s="19"/>
      <c r="H60" s="19"/>
      <c r="I60" s="19"/>
      <c r="J60" s="19"/>
      <c r="K60" s="19"/>
      <c r="L60" s="19"/>
      <c r="M60" s="19"/>
      <c r="N60" s="19"/>
      <c r="O60" s="19"/>
      <c r="P60" s="19"/>
      <c r="Q60" s="19"/>
      <c r="R60" s="19"/>
      <c r="S60" s="19"/>
      <c r="T60" s="19"/>
      <c r="U60" s="19"/>
      <c r="V60" s="19"/>
      <c r="W60" s="19"/>
    </row>
    <row r="61" spans="1:23" x14ac:dyDescent="0.25">
      <c r="A61" s="19"/>
      <c r="B61" s="19"/>
      <c r="C61" s="19"/>
      <c r="D61" s="19"/>
      <c r="E61" s="19"/>
      <c r="F61" s="19"/>
      <c r="G61" s="19"/>
      <c r="H61" s="19"/>
      <c r="I61" s="19"/>
      <c r="J61" s="19"/>
      <c r="K61" s="19"/>
      <c r="L61" s="19"/>
      <c r="M61" s="19"/>
      <c r="N61" s="19"/>
      <c r="O61" s="19"/>
      <c r="P61" s="19"/>
      <c r="Q61" s="19"/>
      <c r="R61" s="19"/>
      <c r="S61" s="19"/>
      <c r="T61" s="19"/>
      <c r="U61" s="19"/>
      <c r="V61" s="19"/>
      <c r="W61" s="19"/>
    </row>
    <row r="62" spans="1:23" x14ac:dyDescent="0.25">
      <c r="A62" s="19"/>
      <c r="B62" s="19"/>
      <c r="C62" s="19"/>
      <c r="D62" s="19"/>
      <c r="E62" s="19"/>
      <c r="F62" s="19"/>
      <c r="G62" s="19"/>
      <c r="H62" s="19"/>
      <c r="I62" s="19"/>
      <c r="J62" s="19"/>
      <c r="K62" s="19"/>
      <c r="L62" s="19"/>
      <c r="M62" s="19"/>
      <c r="N62" s="19"/>
      <c r="O62" s="19"/>
      <c r="P62" s="19"/>
      <c r="Q62" s="19"/>
      <c r="R62" s="19"/>
      <c r="S62" s="19"/>
      <c r="T62" s="19"/>
      <c r="U62" s="19"/>
      <c r="V62" s="19"/>
      <c r="W62" s="19"/>
    </row>
    <row r="63" spans="1:23" x14ac:dyDescent="0.25">
      <c r="A63" s="19"/>
      <c r="B63" s="19"/>
      <c r="C63" s="19"/>
      <c r="D63" s="19"/>
      <c r="E63" s="19"/>
      <c r="F63" s="19"/>
      <c r="G63" s="19"/>
      <c r="H63" s="19"/>
      <c r="I63" s="19"/>
      <c r="J63" s="19"/>
      <c r="K63" s="19"/>
      <c r="L63" s="19"/>
      <c r="M63" s="19"/>
      <c r="N63" s="19"/>
      <c r="O63" s="19"/>
      <c r="P63" s="19"/>
      <c r="Q63" s="19"/>
      <c r="R63" s="19"/>
      <c r="S63" s="19"/>
      <c r="T63" s="19"/>
      <c r="U63" s="19"/>
      <c r="V63" s="19"/>
      <c r="W63" s="19"/>
    </row>
    <row r="64" spans="1:23" x14ac:dyDescent="0.25">
      <c r="A64" s="19"/>
      <c r="B64" s="19"/>
      <c r="C64" s="19"/>
      <c r="D64" s="19"/>
      <c r="E64" s="19"/>
      <c r="F64" s="19"/>
      <c r="G64" s="19"/>
      <c r="H64" s="19"/>
      <c r="I64" s="19"/>
      <c r="J64" s="19"/>
      <c r="K64" s="19"/>
      <c r="L64" s="19"/>
      <c r="M64" s="19"/>
      <c r="N64" s="19"/>
      <c r="O64" s="19"/>
      <c r="P64" s="19"/>
      <c r="Q64" s="19"/>
      <c r="R64" s="19"/>
      <c r="S64" s="19"/>
      <c r="T64" s="19"/>
      <c r="U64" s="19"/>
      <c r="V64" s="19"/>
      <c r="W64" s="19"/>
    </row>
    <row r="65" spans="1:23" x14ac:dyDescent="0.25">
      <c r="A65" s="19"/>
      <c r="B65" s="19"/>
      <c r="C65" s="19"/>
      <c r="D65" s="19"/>
      <c r="E65" s="19"/>
      <c r="F65" s="19"/>
      <c r="G65" s="19"/>
      <c r="H65" s="19"/>
      <c r="I65" s="19"/>
      <c r="J65" s="19"/>
      <c r="K65" s="19"/>
      <c r="L65" s="19"/>
      <c r="M65" s="19"/>
      <c r="N65" s="19"/>
      <c r="O65" s="19"/>
      <c r="P65" s="19"/>
      <c r="Q65" s="19"/>
      <c r="R65" s="19"/>
      <c r="S65" s="19"/>
      <c r="T65" s="19"/>
      <c r="U65" s="19"/>
      <c r="V65" s="19"/>
      <c r="W65" s="19"/>
    </row>
    <row r="66" spans="1:23" x14ac:dyDescent="0.25">
      <c r="A66" s="19"/>
      <c r="B66" s="19"/>
      <c r="C66" s="19"/>
      <c r="D66" s="19"/>
      <c r="E66" s="19"/>
      <c r="F66" s="19"/>
      <c r="G66" s="19"/>
      <c r="H66" s="19"/>
      <c r="I66" s="19"/>
      <c r="J66" s="19"/>
      <c r="K66" s="19"/>
      <c r="L66" s="19"/>
      <c r="M66" s="19"/>
      <c r="N66" s="19"/>
      <c r="O66" s="19"/>
      <c r="P66" s="19"/>
      <c r="Q66" s="19"/>
      <c r="R66" s="19"/>
      <c r="S66" s="19"/>
      <c r="T66" s="19"/>
      <c r="U66" s="19"/>
      <c r="V66" s="19"/>
      <c r="W66" s="19"/>
    </row>
    <row r="67" spans="1:23" x14ac:dyDescent="0.25">
      <c r="A67" s="19"/>
      <c r="B67" s="19"/>
      <c r="C67" s="19"/>
      <c r="D67" s="19"/>
      <c r="E67" s="19"/>
      <c r="F67" s="19"/>
      <c r="G67" s="19"/>
      <c r="H67" s="19"/>
      <c r="I67" s="19"/>
      <c r="J67" s="19"/>
      <c r="K67" s="19"/>
      <c r="L67" s="19"/>
      <c r="M67" s="19"/>
      <c r="N67" s="19"/>
      <c r="O67" s="19"/>
      <c r="P67" s="19"/>
      <c r="Q67" s="19"/>
      <c r="R67" s="19"/>
      <c r="S67" s="19"/>
      <c r="T67" s="19"/>
      <c r="U67" s="19"/>
      <c r="V67" s="19"/>
      <c r="W67" s="19"/>
    </row>
    <row r="68" spans="1:23" x14ac:dyDescent="0.25">
      <c r="A68" s="19"/>
      <c r="B68" s="19"/>
      <c r="C68" s="19"/>
      <c r="D68" s="19"/>
      <c r="E68" s="19"/>
      <c r="F68" s="19"/>
      <c r="G68" s="19"/>
      <c r="H68" s="19"/>
      <c r="I68" s="19"/>
      <c r="J68" s="19"/>
      <c r="K68" s="19"/>
      <c r="L68" s="19"/>
      <c r="M68" s="19"/>
      <c r="N68" s="19"/>
      <c r="O68" s="19"/>
      <c r="P68" s="19"/>
      <c r="Q68" s="19"/>
      <c r="R68" s="19"/>
      <c r="S68" s="19"/>
      <c r="T68" s="19"/>
      <c r="U68" s="19"/>
      <c r="V68" s="19"/>
      <c r="W68" s="19"/>
    </row>
    <row r="69" spans="1:23" x14ac:dyDescent="0.25">
      <c r="A69" s="19"/>
      <c r="B69" s="19"/>
      <c r="C69" s="19"/>
      <c r="D69" s="19"/>
      <c r="E69" s="19"/>
      <c r="F69" s="19"/>
      <c r="G69" s="19"/>
      <c r="H69" s="19"/>
      <c r="I69" s="19"/>
      <c r="J69" s="19"/>
      <c r="K69" s="19"/>
      <c r="L69" s="19"/>
      <c r="M69" s="19"/>
      <c r="N69" s="19"/>
      <c r="O69" s="19"/>
      <c r="P69" s="19"/>
      <c r="Q69" s="19"/>
      <c r="R69" s="19"/>
      <c r="S69" s="19"/>
      <c r="T69" s="19"/>
      <c r="U69" s="19"/>
      <c r="V69" s="19"/>
      <c r="W69" s="19"/>
    </row>
    <row r="70" spans="1:23" x14ac:dyDescent="0.25">
      <c r="A70" s="19"/>
      <c r="B70" s="19"/>
      <c r="C70" s="19"/>
      <c r="D70" s="19"/>
      <c r="E70" s="19"/>
      <c r="F70" s="19"/>
      <c r="G70" s="19"/>
      <c r="H70" s="19"/>
      <c r="I70" s="19"/>
      <c r="J70" s="19"/>
      <c r="K70" s="19"/>
      <c r="L70" s="19"/>
      <c r="M70" s="19"/>
      <c r="N70" s="19"/>
      <c r="O70" s="19"/>
      <c r="P70" s="19"/>
      <c r="Q70" s="19"/>
      <c r="R70" s="19"/>
      <c r="S70" s="19"/>
      <c r="T70" s="19"/>
      <c r="U70" s="19"/>
      <c r="V70" s="19"/>
      <c r="W70" s="19"/>
    </row>
    <row r="71" spans="1:23" x14ac:dyDescent="0.25">
      <c r="A71" s="19"/>
      <c r="B71" s="19"/>
      <c r="C71" s="19"/>
      <c r="D71" s="19"/>
      <c r="E71" s="19"/>
      <c r="F71" s="19"/>
      <c r="G71" s="19"/>
      <c r="H71" s="19"/>
      <c r="I71" s="19"/>
      <c r="J71" s="19"/>
      <c r="K71" s="19"/>
      <c r="L71" s="19"/>
      <c r="M71" s="19"/>
      <c r="N71" s="19"/>
      <c r="O71" s="19"/>
      <c r="P71" s="19"/>
      <c r="Q71" s="19"/>
      <c r="R71" s="19"/>
      <c r="S71" s="19"/>
      <c r="T71" s="19"/>
      <c r="U71" s="19"/>
      <c r="V71" s="19"/>
      <c r="W71" s="19"/>
    </row>
  </sheetData>
  <sheetProtection algorithmName="SHA-512" hashValue="rHtpAxn+5kKKmlRLS0SReN9qb6vrXGrdWsUkdB+PgRD2xQl+h25Q5a/bJxBtpHEPYNeLD64zXRC4nziUsd87zQ==" saltValue="gi9Cxzxj5nDidCeiVVrD3g==" spinCount="100000" sheet="1" formatCells="0" formatColumns="0" formatRows="0" selectLockedCells="1"/>
  <dataConsolidate link="1"/>
  <mergeCells count="120">
    <mergeCell ref="A32:Q32"/>
    <mergeCell ref="S32:W32"/>
    <mergeCell ref="F1:V1"/>
    <mergeCell ref="A13:W13"/>
    <mergeCell ref="A31:C31"/>
    <mergeCell ref="D31:M31"/>
    <mergeCell ref="L25:P25"/>
    <mergeCell ref="Q25:T25"/>
    <mergeCell ref="D30:M30"/>
    <mergeCell ref="C27:Q27"/>
    <mergeCell ref="R27:V27"/>
    <mergeCell ref="B21:E21"/>
    <mergeCell ref="G21:H21"/>
    <mergeCell ref="I21:J21"/>
    <mergeCell ref="K21:L21"/>
    <mergeCell ref="N21:O21"/>
    <mergeCell ref="B19:E19"/>
    <mergeCell ref="G19:H19"/>
    <mergeCell ref="I19:J19"/>
    <mergeCell ref="K19:L19"/>
    <mergeCell ref="A28:W28"/>
    <mergeCell ref="B20:E20"/>
    <mergeCell ref="H6:W6"/>
    <mergeCell ref="H7:W7"/>
    <mergeCell ref="R20:S20"/>
    <mergeCell ref="T20:V20"/>
    <mergeCell ref="G20:H20"/>
    <mergeCell ref="I20:J20"/>
    <mergeCell ref="K20:L20"/>
    <mergeCell ref="N20:O20"/>
    <mergeCell ref="P20:Q20"/>
    <mergeCell ref="A25:F25"/>
    <mergeCell ref="G25:K25"/>
    <mergeCell ref="A22:W22"/>
    <mergeCell ref="P21:Q21"/>
    <mergeCell ref="R21:S21"/>
    <mergeCell ref="T21:V21"/>
    <mergeCell ref="B18:E18"/>
    <mergeCell ref="G18:H18"/>
    <mergeCell ref="I18:J18"/>
    <mergeCell ref="K18:L18"/>
    <mergeCell ref="N18:O18"/>
    <mergeCell ref="P18:Q18"/>
    <mergeCell ref="B17:E17"/>
    <mergeCell ref="G17:H17"/>
    <mergeCell ref="I17:J17"/>
    <mergeCell ref="K17:L17"/>
    <mergeCell ref="N17:O17"/>
    <mergeCell ref="P17:Q17"/>
    <mergeCell ref="T15:V15"/>
    <mergeCell ref="W15:W16"/>
    <mergeCell ref="G16:H16"/>
    <mergeCell ref="I16:J16"/>
    <mergeCell ref="T16:V16"/>
    <mergeCell ref="R17:S17"/>
    <mergeCell ref="T17:V17"/>
    <mergeCell ref="R18:S18"/>
    <mergeCell ref="T18:V18"/>
    <mergeCell ref="K16:L16"/>
    <mergeCell ref="N16:O16"/>
    <mergeCell ref="P16:Q16"/>
    <mergeCell ref="R16:S16"/>
    <mergeCell ref="C10:H10"/>
    <mergeCell ref="I10:L10"/>
    <mergeCell ref="M10:P10"/>
    <mergeCell ref="Q10:W10"/>
    <mergeCell ref="N19:O19"/>
    <mergeCell ref="P19:Q19"/>
    <mergeCell ref="R19:S19"/>
    <mergeCell ref="T19:V19"/>
    <mergeCell ref="U11:U12"/>
    <mergeCell ref="W11:W12"/>
    <mergeCell ref="A14:W14"/>
    <mergeCell ref="B15:E16"/>
    <mergeCell ref="G15:H15"/>
    <mergeCell ref="I15:J15"/>
    <mergeCell ref="K15:L15"/>
    <mergeCell ref="N15:O15"/>
    <mergeCell ref="P15:Q15"/>
    <mergeCell ref="R15:S15"/>
    <mergeCell ref="A11:B12"/>
    <mergeCell ref="C11:H12"/>
    <mergeCell ref="I11:L12"/>
    <mergeCell ref="M11:P12"/>
    <mergeCell ref="Q11:R12"/>
    <mergeCell ref="S11:S12"/>
    <mergeCell ref="A1:E1"/>
    <mergeCell ref="A2:E2"/>
    <mergeCell ref="F2:V2"/>
    <mergeCell ref="A3:E3"/>
    <mergeCell ref="F3:U3"/>
    <mergeCell ref="A4:S4"/>
    <mergeCell ref="T4:W5"/>
    <mergeCell ref="A23:F23"/>
    <mergeCell ref="G23:H23"/>
    <mergeCell ref="M23:O23"/>
    <mergeCell ref="Q23:W23"/>
    <mergeCell ref="A7:G7"/>
    <mergeCell ref="A8:G8"/>
    <mergeCell ref="H8:P8"/>
    <mergeCell ref="Q8:S8"/>
    <mergeCell ref="T8:W8"/>
    <mergeCell ref="A5:B5"/>
    <mergeCell ref="C5:S5"/>
    <mergeCell ref="A6:G6"/>
    <mergeCell ref="A9:G9"/>
    <mergeCell ref="H9:P9"/>
    <mergeCell ref="Q9:S9"/>
    <mergeCell ref="T9:W9"/>
    <mergeCell ref="A10:B10"/>
    <mergeCell ref="N30:W31"/>
    <mergeCell ref="A26:B26"/>
    <mergeCell ref="C26:I26"/>
    <mergeCell ref="J26:L26"/>
    <mergeCell ref="M26:W26"/>
    <mergeCell ref="A24:C24"/>
    <mergeCell ref="D24:W24"/>
    <mergeCell ref="U25:W25"/>
    <mergeCell ref="A29:W29"/>
    <mergeCell ref="A30:C30"/>
  </mergeCells>
  <dataValidations count="3">
    <dataValidation type="list" allowBlank="1" showErrorMessage="1" sqref="W27" xr:uid="{00000000-0002-0000-0200-000000000000}">
      <formula1>"Yes, No"</formula1>
    </dataValidation>
    <dataValidation type="list" allowBlank="1" showInputMessage="1" showErrorMessage="1" sqref="T11 V11 L23 P23 J23 A17:A21" xr:uid="{00000000-0002-0000-0200-000001000000}">
      <formula1>"✓, -----"</formula1>
    </dataValidation>
    <dataValidation type="list" allowBlank="1" showInputMessage="1" showErrorMessage="1" sqref="N17:O21" xr:uid="{00000000-0002-0000-0200-000002000000}">
      <formula1>"Pass, Fail, -----"</formula1>
    </dataValidation>
  </dataValidations>
  <hyperlinks>
    <hyperlink ref="F3" r:id="rId1" xr:uid="{00000000-0004-0000-0200-000000000000}"/>
  </hyperlinks>
  <pageMargins left="0.7" right="0.7" top="0.75" bottom="0.75" header="0.3" footer="0.3"/>
  <pageSetup scale="88" fitToHeight="0" orientation="landscape" r:id="rId2"/>
  <headerFooter>
    <oddFooter>&amp;L&amp;"Times New Roman,Regular"For Official Government Use Only
USDA, AMS, SCP, SCI, Audit Services Branch&amp;R&amp;"Times New Roman,Regular"August 5, 2019
     Version 2.0</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3"/>
  <sheetViews>
    <sheetView view="pageLayout" topLeftCell="A4" zoomScaleNormal="100" workbookViewId="0">
      <selection activeCell="G21" sqref="G21"/>
    </sheetView>
  </sheetViews>
  <sheetFormatPr defaultColWidth="9.1796875" defaultRowHeight="14.5" x14ac:dyDescent="0.35"/>
  <cols>
    <col min="1" max="16384" width="9.1796875" style="3"/>
  </cols>
  <sheetData>
    <row r="1" spans="1:9" ht="17.5" x14ac:dyDescent="0.35">
      <c r="A1" s="457" t="s">
        <v>1</v>
      </c>
      <c r="B1" s="457"/>
      <c r="C1" s="457"/>
      <c r="D1" s="457"/>
      <c r="E1" s="457"/>
      <c r="F1" s="457"/>
      <c r="G1" s="457"/>
      <c r="H1" s="457"/>
      <c r="I1" s="457"/>
    </row>
    <row r="2" spans="1:9" ht="17.5" x14ac:dyDescent="0.35">
      <c r="A2" s="457"/>
      <c r="B2" s="457"/>
      <c r="C2" s="457"/>
      <c r="D2" s="457"/>
      <c r="E2" s="457"/>
      <c r="F2" s="457"/>
      <c r="G2" s="457"/>
      <c r="H2" s="457"/>
      <c r="I2" s="457"/>
    </row>
    <row r="3" spans="1:9" ht="75.75" customHeight="1" x14ac:dyDescent="0.35">
      <c r="A3" s="458" t="s">
        <v>2</v>
      </c>
      <c r="B3" s="458"/>
      <c r="C3" s="458"/>
      <c r="D3" s="458"/>
      <c r="E3" s="458"/>
      <c r="F3" s="458"/>
      <c r="G3" s="458"/>
      <c r="H3" s="458"/>
      <c r="I3" s="458"/>
    </row>
    <row r="4" spans="1:9" x14ac:dyDescent="0.35">
      <c r="A4" s="89"/>
      <c r="B4" s="458" t="s">
        <v>3</v>
      </c>
      <c r="C4" s="458"/>
      <c r="D4" s="458"/>
      <c r="E4" s="458"/>
      <c r="F4" s="458"/>
      <c r="G4" s="458"/>
      <c r="H4" s="89"/>
      <c r="I4" s="89"/>
    </row>
    <row r="5" spans="1:9" ht="15.75" customHeight="1" x14ac:dyDescent="0.35">
      <c r="A5" s="89"/>
      <c r="B5" s="458"/>
      <c r="C5" s="458"/>
      <c r="D5" s="458"/>
      <c r="E5" s="458"/>
      <c r="F5" s="458"/>
      <c r="G5" s="458"/>
      <c r="H5" s="89"/>
      <c r="I5" s="89"/>
    </row>
    <row r="6" spans="1:9" x14ac:dyDescent="0.35">
      <c r="A6" s="89"/>
      <c r="B6" s="456" t="s">
        <v>4</v>
      </c>
      <c r="C6" s="456"/>
      <c r="D6" s="456"/>
      <c r="E6" s="456"/>
      <c r="F6" s="456"/>
      <c r="G6" s="456"/>
      <c r="H6" s="89"/>
      <c r="I6" s="89"/>
    </row>
    <row r="7" spans="1:9" ht="2.25" customHeight="1" x14ac:dyDescent="0.35">
      <c r="A7" s="89"/>
      <c r="B7" s="456"/>
      <c r="C7" s="456"/>
      <c r="D7" s="456"/>
      <c r="E7" s="456"/>
      <c r="F7" s="456"/>
      <c r="G7" s="456"/>
      <c r="H7" s="89"/>
      <c r="I7" s="89"/>
    </row>
    <row r="8" spans="1:9" x14ac:dyDescent="0.35">
      <c r="A8" s="89"/>
      <c r="B8" s="456" t="s">
        <v>5</v>
      </c>
      <c r="C8" s="456"/>
      <c r="D8" s="456"/>
      <c r="E8" s="456"/>
      <c r="F8" s="456"/>
      <c r="G8" s="456"/>
      <c r="H8" s="89"/>
      <c r="I8" s="89"/>
    </row>
    <row r="9" spans="1:9" ht="4.5" customHeight="1" x14ac:dyDescent="0.35">
      <c r="A9" s="89"/>
      <c r="B9" s="456"/>
      <c r="C9" s="456"/>
      <c r="D9" s="456"/>
      <c r="E9" s="456"/>
      <c r="F9" s="456"/>
      <c r="G9" s="456"/>
      <c r="H9" s="89"/>
      <c r="I9" s="89"/>
    </row>
    <row r="10" spans="1:9" x14ac:dyDescent="0.35">
      <c r="A10" s="89"/>
      <c r="B10" s="456" t="s">
        <v>6</v>
      </c>
      <c r="C10" s="456"/>
      <c r="D10" s="456"/>
      <c r="E10" s="456"/>
      <c r="F10" s="456"/>
      <c r="G10" s="456"/>
      <c r="H10" s="89"/>
      <c r="I10" s="89"/>
    </row>
    <row r="11" spans="1:9" ht="3.75" customHeight="1" x14ac:dyDescent="0.35">
      <c r="A11" s="89"/>
      <c r="B11" s="456"/>
      <c r="C11" s="456"/>
      <c r="D11" s="456"/>
      <c r="E11" s="456"/>
      <c r="F11" s="456"/>
      <c r="G11" s="456"/>
      <c r="H11" s="89"/>
      <c r="I11" s="89"/>
    </row>
    <row r="12" spans="1:9" x14ac:dyDescent="0.35">
      <c r="A12" s="89"/>
      <c r="B12" s="456" t="s">
        <v>7</v>
      </c>
      <c r="C12" s="456"/>
      <c r="D12" s="456"/>
      <c r="E12" s="456"/>
      <c r="F12" s="456"/>
      <c r="G12" s="456"/>
      <c r="H12" s="89"/>
      <c r="I12" s="89"/>
    </row>
    <row r="13" spans="1:9" x14ac:dyDescent="0.35">
      <c r="A13" s="89"/>
      <c r="B13" s="456"/>
      <c r="C13" s="456"/>
      <c r="D13" s="456"/>
      <c r="E13" s="456"/>
      <c r="F13" s="456"/>
      <c r="G13" s="456"/>
      <c r="H13" s="89"/>
      <c r="I13" s="89"/>
    </row>
  </sheetData>
  <sheetProtection algorithmName="SHA-512" hashValue="E9NY+W+kvvrk2ww/RCrpWdlgUxjltwfn6GBUKUYsSl5XQik3dgrx/upCYqjHB68n9F0OKKj6cUu6Ev1AGe2jDA==" saltValue="xcofr7WR7br9wfE7rj3+WQ==" spinCount="100000" sheet="1" objects="1" scenarios="1"/>
  <mergeCells count="8">
    <mergeCell ref="B10:G11"/>
    <mergeCell ref="B12:G13"/>
    <mergeCell ref="A1:I1"/>
    <mergeCell ref="A2:I2"/>
    <mergeCell ref="A3:I3"/>
    <mergeCell ref="B4:G5"/>
    <mergeCell ref="B6:G7"/>
    <mergeCell ref="B8:G9"/>
  </mergeCells>
  <printOptions horizontalCentered="1"/>
  <pageMargins left="0.7" right="0.7" top="0.75" bottom="0.75" header="0.3" footer="0.3"/>
  <pageSetup orientation="portrait" r:id="rId1"/>
  <headerFooter>
    <oddFooter>&amp;L&amp;"Times New Roman,Regular"For Official Government Use Only
USDA, AMS, SCP, SCI, Audit Services Branch&amp;R&amp;"Times New Roman,Regular"August 5, 2019
     Version 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S51"/>
  <sheetViews>
    <sheetView view="pageLayout" topLeftCell="A43" zoomScaleNormal="100" workbookViewId="0">
      <selection activeCell="A15" sqref="A15:I23"/>
    </sheetView>
  </sheetViews>
  <sheetFormatPr defaultColWidth="9.1796875" defaultRowHeight="14.5" x14ac:dyDescent="0.35"/>
  <cols>
    <col min="1" max="1" width="15.1796875" style="15" customWidth="1"/>
    <col min="2" max="2" width="7.1796875" style="15" customWidth="1"/>
    <col min="3" max="3" width="9.1796875" style="15"/>
    <col min="4" max="4" width="12.26953125" style="15" customWidth="1"/>
    <col min="5" max="5" width="12.81640625" style="15" customWidth="1"/>
    <col min="6" max="6" width="8.54296875" style="15" customWidth="1"/>
    <col min="7" max="7" width="9.1796875" style="15" customWidth="1"/>
    <col min="8" max="8" width="3.453125" style="15" customWidth="1"/>
    <col min="9" max="9" width="9.1796875" style="15" customWidth="1"/>
    <col min="10" max="16384" width="9.1796875" style="15"/>
  </cols>
  <sheetData>
    <row r="1" spans="1:19" ht="18" customHeight="1" x14ac:dyDescent="0.35">
      <c r="A1" s="277" t="s">
        <v>237</v>
      </c>
      <c r="B1" s="277"/>
      <c r="C1" s="277"/>
      <c r="D1" s="277"/>
      <c r="E1" s="277"/>
      <c r="F1" s="277"/>
      <c r="G1" s="277"/>
      <c r="H1" s="277"/>
      <c r="I1" s="277"/>
      <c r="J1" s="14"/>
      <c r="K1" s="14"/>
      <c r="L1" s="14"/>
      <c r="M1" s="14"/>
      <c r="N1" s="14"/>
      <c r="O1" s="14"/>
      <c r="P1" s="14"/>
      <c r="Q1" s="14"/>
      <c r="R1" s="14"/>
      <c r="S1" s="14"/>
    </row>
    <row r="2" spans="1:19" ht="18" customHeight="1" x14ac:dyDescent="0.35">
      <c r="A2" s="506" t="s">
        <v>742</v>
      </c>
      <c r="B2" s="506"/>
      <c r="C2" s="506"/>
      <c r="D2" s="506"/>
      <c r="E2" s="506"/>
      <c r="F2" s="506"/>
      <c r="G2" s="506"/>
      <c r="H2" s="506"/>
      <c r="I2" s="506"/>
      <c r="J2" s="14"/>
      <c r="K2" s="14"/>
      <c r="L2" s="14"/>
      <c r="M2" s="14"/>
      <c r="N2" s="14"/>
      <c r="O2" s="14"/>
      <c r="P2" s="14"/>
      <c r="Q2" s="14"/>
      <c r="R2" s="14"/>
      <c r="S2" s="14"/>
    </row>
    <row r="3" spans="1:19" ht="6.65" customHeight="1" x14ac:dyDescent="0.35">
      <c r="A3" s="506"/>
      <c r="B3" s="506"/>
      <c r="C3" s="506"/>
      <c r="D3" s="506"/>
      <c r="E3" s="506"/>
      <c r="F3" s="506"/>
      <c r="G3" s="506"/>
      <c r="H3" s="506"/>
      <c r="I3" s="506"/>
      <c r="J3" s="14"/>
      <c r="K3" s="14"/>
      <c r="L3" s="14"/>
      <c r="M3" s="14"/>
      <c r="N3" s="14"/>
      <c r="O3" s="14"/>
      <c r="P3" s="14"/>
      <c r="Q3" s="14"/>
      <c r="R3" s="14"/>
      <c r="S3" s="14"/>
    </row>
    <row r="4" spans="1:19" ht="1.1499999999999999" customHeight="1" x14ac:dyDescent="0.35">
      <c r="A4" s="139"/>
      <c r="B4" s="139"/>
      <c r="C4" s="139"/>
      <c r="D4" s="139"/>
      <c r="E4" s="139"/>
      <c r="F4" s="139"/>
      <c r="G4" s="139"/>
      <c r="H4" s="139"/>
      <c r="I4" s="139"/>
      <c r="J4" s="14"/>
      <c r="K4" s="14"/>
      <c r="L4" s="14"/>
      <c r="M4" s="14"/>
      <c r="N4" s="14"/>
      <c r="O4" s="14"/>
      <c r="P4" s="14"/>
      <c r="Q4" s="14"/>
      <c r="R4" s="14"/>
      <c r="S4" s="14"/>
    </row>
    <row r="5" spans="1:19" x14ac:dyDescent="0.35">
      <c r="A5" s="507" t="s">
        <v>743</v>
      </c>
      <c r="B5" s="508"/>
      <c r="C5" s="508"/>
      <c r="D5" s="508"/>
      <c r="E5" s="509"/>
      <c r="F5" s="498" t="s">
        <v>8</v>
      </c>
      <c r="G5" s="499"/>
      <c r="H5" s="499"/>
      <c r="I5" s="500"/>
      <c r="J5" s="14"/>
      <c r="K5" s="14"/>
      <c r="L5" s="14"/>
      <c r="M5" s="14"/>
      <c r="N5" s="14"/>
      <c r="O5" s="14"/>
      <c r="P5" s="14"/>
      <c r="Q5" s="14"/>
      <c r="R5" s="14"/>
      <c r="S5" s="14"/>
    </row>
    <row r="6" spans="1:19" ht="15.75" customHeight="1" x14ac:dyDescent="0.35">
      <c r="A6" s="503" t="s">
        <v>237</v>
      </c>
      <c r="B6" s="504"/>
      <c r="C6" s="504"/>
      <c r="D6" s="504"/>
      <c r="E6" s="505"/>
      <c r="F6" s="140"/>
      <c r="G6" s="141"/>
      <c r="H6" s="142" t="s">
        <v>9</v>
      </c>
      <c r="I6" s="143"/>
      <c r="J6" s="14"/>
      <c r="K6" s="14"/>
      <c r="L6" s="14"/>
      <c r="M6" s="14"/>
      <c r="N6" s="14"/>
      <c r="O6" s="14"/>
      <c r="P6" s="14"/>
      <c r="Q6" s="14"/>
      <c r="R6" s="14"/>
      <c r="S6" s="14"/>
    </row>
    <row r="7" spans="1:19" x14ac:dyDescent="0.35">
      <c r="A7" s="484" t="s">
        <v>10</v>
      </c>
      <c r="B7" s="485"/>
      <c r="C7" s="485"/>
      <c r="D7" s="485"/>
      <c r="E7" s="486"/>
      <c r="F7" s="487"/>
      <c r="G7" s="488"/>
      <c r="H7" s="488"/>
      <c r="I7" s="489"/>
      <c r="J7" s="14"/>
      <c r="K7" s="14"/>
      <c r="L7" s="14"/>
      <c r="M7" s="14"/>
      <c r="N7" s="14"/>
      <c r="O7" s="14"/>
      <c r="P7" s="14"/>
      <c r="Q7" s="14"/>
      <c r="R7" s="14"/>
      <c r="S7" s="14"/>
    </row>
    <row r="8" spans="1:19" ht="14.5" customHeight="1" x14ac:dyDescent="0.35">
      <c r="A8" s="144" t="s">
        <v>11</v>
      </c>
      <c r="B8" s="145"/>
      <c r="C8" s="490">
        <f>'Page 1-4'!D18</f>
        <v>0</v>
      </c>
      <c r="D8" s="490"/>
      <c r="E8" s="491"/>
      <c r="F8" s="144" t="s">
        <v>12</v>
      </c>
      <c r="G8" s="494">
        <f>'Page 1-4'!G32</f>
        <v>0</v>
      </c>
      <c r="H8" s="494"/>
      <c r="I8" s="495"/>
      <c r="J8" s="14"/>
      <c r="K8" s="14"/>
      <c r="L8" s="14"/>
      <c r="M8" s="14"/>
      <c r="N8" s="14"/>
      <c r="O8" s="14"/>
      <c r="P8" s="14"/>
      <c r="Q8" s="14"/>
      <c r="R8" s="14"/>
      <c r="S8" s="14"/>
    </row>
    <row r="9" spans="1:19" ht="14.5" customHeight="1" x14ac:dyDescent="0.35">
      <c r="A9" s="146"/>
      <c r="B9" s="147"/>
      <c r="C9" s="492"/>
      <c r="D9" s="492"/>
      <c r="E9" s="493"/>
      <c r="F9" s="148"/>
      <c r="G9" s="496"/>
      <c r="H9" s="496"/>
      <c r="I9" s="497"/>
      <c r="J9" s="14"/>
      <c r="K9" s="14"/>
      <c r="L9" s="14"/>
      <c r="M9" s="14"/>
      <c r="N9" s="14"/>
      <c r="O9" s="14"/>
      <c r="P9" s="14"/>
      <c r="Q9" s="14"/>
      <c r="R9" s="14"/>
      <c r="S9" s="14"/>
    </row>
    <row r="10" spans="1:19" x14ac:dyDescent="0.35">
      <c r="A10" s="498" t="s">
        <v>13</v>
      </c>
      <c r="B10" s="499"/>
      <c r="C10" s="490">
        <f>'Audit Scoresheet'!C26</f>
        <v>0</v>
      </c>
      <c r="D10" s="490"/>
      <c r="E10" s="490"/>
      <c r="F10" s="490"/>
      <c r="G10" s="490"/>
      <c r="H10" s="490"/>
      <c r="I10" s="491"/>
      <c r="J10" s="14"/>
      <c r="K10" s="14"/>
      <c r="L10" s="14"/>
      <c r="M10" s="14"/>
      <c r="N10" s="14"/>
      <c r="O10" s="14"/>
      <c r="P10" s="14"/>
      <c r="Q10" s="14"/>
      <c r="R10" s="14"/>
      <c r="S10" s="14"/>
    </row>
    <row r="11" spans="1:19" x14ac:dyDescent="0.35">
      <c r="A11" s="487"/>
      <c r="B11" s="488"/>
      <c r="C11" s="492"/>
      <c r="D11" s="492"/>
      <c r="E11" s="492"/>
      <c r="F11" s="492"/>
      <c r="G11" s="492"/>
      <c r="H11" s="492"/>
      <c r="I11" s="493"/>
      <c r="J11" s="14"/>
      <c r="K11" s="14"/>
      <c r="L11" s="14"/>
      <c r="M11" s="14"/>
      <c r="N11" s="14"/>
      <c r="O11" s="14"/>
      <c r="P11" s="14"/>
      <c r="Q11" s="14"/>
      <c r="R11" s="14"/>
      <c r="S11" s="14"/>
    </row>
    <row r="12" spans="1:19" x14ac:dyDescent="0.35">
      <c r="A12" s="144" t="s">
        <v>744</v>
      </c>
      <c r="B12" s="490">
        <f>'Page 1-4'!G36</f>
        <v>0</v>
      </c>
      <c r="C12" s="490"/>
      <c r="D12" s="490"/>
      <c r="E12" s="490"/>
      <c r="F12" s="490"/>
      <c r="G12" s="490"/>
      <c r="H12" s="490"/>
      <c r="I12" s="491"/>
      <c r="J12" s="14"/>
      <c r="K12" s="14"/>
      <c r="L12" s="14"/>
      <c r="M12" s="14"/>
      <c r="N12" s="14"/>
      <c r="O12" s="14"/>
      <c r="P12" s="14"/>
      <c r="Q12" s="14"/>
      <c r="R12" s="14"/>
      <c r="S12" s="14"/>
    </row>
    <row r="13" spans="1:19" x14ac:dyDescent="0.35">
      <c r="A13" s="146"/>
      <c r="B13" s="492"/>
      <c r="C13" s="492"/>
      <c r="D13" s="492"/>
      <c r="E13" s="492"/>
      <c r="F13" s="492"/>
      <c r="G13" s="492"/>
      <c r="H13" s="492"/>
      <c r="I13" s="493"/>
      <c r="J13" s="14"/>
      <c r="K13" s="14"/>
      <c r="L13" s="14"/>
      <c r="M13" s="14"/>
      <c r="N13" s="14"/>
      <c r="O13" s="14"/>
      <c r="P13" s="14"/>
      <c r="Q13" s="14"/>
      <c r="R13" s="14"/>
      <c r="S13" s="14"/>
    </row>
    <row r="14" spans="1:19" x14ac:dyDescent="0.35">
      <c r="A14" s="498" t="s">
        <v>745</v>
      </c>
      <c r="B14" s="499"/>
      <c r="C14" s="499"/>
      <c r="D14" s="499"/>
      <c r="E14" s="499"/>
      <c r="F14" s="499"/>
      <c r="G14" s="499"/>
      <c r="H14" s="499"/>
      <c r="I14" s="500"/>
      <c r="J14" s="14"/>
      <c r="K14" s="14"/>
      <c r="L14" s="14"/>
      <c r="M14" s="14"/>
      <c r="N14" s="14"/>
      <c r="O14" s="14"/>
      <c r="P14" s="14"/>
      <c r="Q14" s="14"/>
      <c r="R14" s="14"/>
      <c r="S14" s="14"/>
    </row>
    <row r="15" spans="1:19" ht="15" customHeight="1" x14ac:dyDescent="0.35">
      <c r="A15" s="477"/>
      <c r="B15" s="478"/>
      <c r="C15" s="478"/>
      <c r="D15" s="478"/>
      <c r="E15" s="478"/>
      <c r="F15" s="478"/>
      <c r="G15" s="478"/>
      <c r="H15" s="478"/>
      <c r="I15" s="479"/>
      <c r="J15" s="14"/>
      <c r="K15" s="14"/>
      <c r="L15" s="14"/>
      <c r="M15" s="14"/>
      <c r="N15" s="14"/>
      <c r="O15" s="14"/>
      <c r="P15" s="14"/>
      <c r="Q15" s="14"/>
      <c r="R15" s="14"/>
      <c r="S15" s="14"/>
    </row>
    <row r="16" spans="1:19" x14ac:dyDescent="0.35">
      <c r="A16" s="477"/>
      <c r="B16" s="478"/>
      <c r="C16" s="478"/>
      <c r="D16" s="478"/>
      <c r="E16" s="478"/>
      <c r="F16" s="478"/>
      <c r="G16" s="478"/>
      <c r="H16" s="478"/>
      <c r="I16" s="479"/>
      <c r="J16" s="14"/>
      <c r="K16" s="14"/>
      <c r="L16" s="14"/>
      <c r="M16" s="14"/>
      <c r="N16" s="14"/>
      <c r="O16" s="14"/>
      <c r="P16" s="14"/>
      <c r="Q16" s="14"/>
      <c r="R16" s="14"/>
      <c r="S16" s="14"/>
    </row>
    <row r="17" spans="1:19" x14ac:dyDescent="0.35">
      <c r="A17" s="477"/>
      <c r="B17" s="478"/>
      <c r="C17" s="478"/>
      <c r="D17" s="478"/>
      <c r="E17" s="478"/>
      <c r="F17" s="478"/>
      <c r="G17" s="478"/>
      <c r="H17" s="478"/>
      <c r="I17" s="479"/>
      <c r="J17" s="14"/>
      <c r="K17" s="14"/>
      <c r="L17" s="14"/>
      <c r="M17" s="14"/>
      <c r="N17" s="14"/>
      <c r="O17" s="14"/>
      <c r="P17" s="14"/>
      <c r="Q17" s="14"/>
      <c r="R17" s="14"/>
      <c r="S17" s="14"/>
    </row>
    <row r="18" spans="1:19" x14ac:dyDescent="0.35">
      <c r="A18" s="477"/>
      <c r="B18" s="478"/>
      <c r="C18" s="478"/>
      <c r="D18" s="478"/>
      <c r="E18" s="478"/>
      <c r="F18" s="478"/>
      <c r="G18" s="478"/>
      <c r="H18" s="478"/>
      <c r="I18" s="479"/>
      <c r="J18" s="14"/>
      <c r="K18" s="14"/>
      <c r="L18" s="14"/>
      <c r="M18" s="14"/>
      <c r="N18" s="14"/>
      <c r="O18" s="14"/>
      <c r="P18" s="14"/>
      <c r="Q18" s="14"/>
      <c r="R18" s="14"/>
      <c r="S18" s="14"/>
    </row>
    <row r="19" spans="1:19" x14ac:dyDescent="0.35">
      <c r="A19" s="477"/>
      <c r="B19" s="478"/>
      <c r="C19" s="478"/>
      <c r="D19" s="478"/>
      <c r="E19" s="478"/>
      <c r="F19" s="478"/>
      <c r="G19" s="478"/>
      <c r="H19" s="478"/>
      <c r="I19" s="479"/>
      <c r="J19" s="14"/>
      <c r="K19" s="14"/>
      <c r="L19" s="14"/>
      <c r="M19" s="14"/>
      <c r="N19" s="14"/>
      <c r="O19" s="14"/>
      <c r="P19" s="14"/>
      <c r="Q19" s="14"/>
      <c r="R19" s="14"/>
      <c r="S19" s="14"/>
    </row>
    <row r="20" spans="1:19" x14ac:dyDescent="0.35">
      <c r="A20" s="477"/>
      <c r="B20" s="478"/>
      <c r="C20" s="478"/>
      <c r="D20" s="478"/>
      <c r="E20" s="478"/>
      <c r="F20" s="478"/>
      <c r="G20" s="478"/>
      <c r="H20" s="478"/>
      <c r="I20" s="479"/>
      <c r="J20" s="14"/>
      <c r="K20" s="14"/>
      <c r="L20" s="14"/>
      <c r="M20" s="14"/>
      <c r="N20" s="14"/>
      <c r="O20" s="14"/>
      <c r="P20" s="14"/>
      <c r="Q20" s="14"/>
      <c r="R20" s="14"/>
      <c r="S20" s="14"/>
    </row>
    <row r="21" spans="1:19" x14ac:dyDescent="0.35">
      <c r="A21" s="477"/>
      <c r="B21" s="478"/>
      <c r="C21" s="478"/>
      <c r="D21" s="478"/>
      <c r="E21" s="478"/>
      <c r="F21" s="478"/>
      <c r="G21" s="478"/>
      <c r="H21" s="478"/>
      <c r="I21" s="479"/>
      <c r="J21" s="14"/>
      <c r="K21" s="14"/>
      <c r="L21" s="14"/>
      <c r="M21" s="14"/>
      <c r="N21" s="14"/>
      <c r="O21" s="14"/>
      <c r="P21" s="14"/>
      <c r="Q21" s="14"/>
      <c r="R21" s="14"/>
      <c r="S21" s="14"/>
    </row>
    <row r="22" spans="1:19" x14ac:dyDescent="0.35">
      <c r="A22" s="477"/>
      <c r="B22" s="478"/>
      <c r="C22" s="478"/>
      <c r="D22" s="478"/>
      <c r="E22" s="478"/>
      <c r="F22" s="478"/>
      <c r="G22" s="478"/>
      <c r="H22" s="478"/>
      <c r="I22" s="479"/>
      <c r="J22" s="14"/>
      <c r="K22" s="14"/>
      <c r="L22" s="14"/>
      <c r="M22" s="14"/>
      <c r="N22" s="14"/>
      <c r="O22" s="14"/>
      <c r="P22" s="14"/>
      <c r="Q22" s="14"/>
      <c r="R22" s="14"/>
      <c r="S22" s="14"/>
    </row>
    <row r="23" spans="1:19" x14ac:dyDescent="0.35">
      <c r="A23" s="481"/>
      <c r="B23" s="482"/>
      <c r="C23" s="482"/>
      <c r="D23" s="482"/>
      <c r="E23" s="482"/>
      <c r="F23" s="482"/>
      <c r="G23" s="482"/>
      <c r="H23" s="482"/>
      <c r="I23" s="483"/>
      <c r="J23" s="14"/>
      <c r="K23" s="14"/>
      <c r="L23" s="14"/>
      <c r="M23" s="14"/>
      <c r="N23" s="14"/>
      <c r="O23" s="14"/>
      <c r="P23" s="14"/>
      <c r="Q23" s="14"/>
      <c r="R23" s="14"/>
      <c r="S23" s="14"/>
    </row>
    <row r="24" spans="1:19" ht="15.75" customHeight="1" x14ac:dyDescent="0.35">
      <c r="A24" s="149" t="s">
        <v>746</v>
      </c>
      <c r="B24" s="150"/>
      <c r="C24" s="150"/>
      <c r="D24" s="150"/>
      <c r="E24" s="150"/>
      <c r="F24" s="501"/>
      <c r="G24" s="501"/>
      <c r="H24" s="501"/>
      <c r="I24" s="502"/>
      <c r="J24" s="14"/>
      <c r="K24" s="14"/>
      <c r="L24" s="14"/>
      <c r="M24" s="14"/>
      <c r="N24" s="14"/>
      <c r="O24" s="14"/>
      <c r="P24" s="14"/>
      <c r="Q24" s="14"/>
      <c r="R24" s="14"/>
      <c r="S24" s="14"/>
    </row>
    <row r="25" spans="1:19" ht="15.75" customHeight="1" x14ac:dyDescent="0.35">
      <c r="A25" s="151" t="s">
        <v>747</v>
      </c>
      <c r="B25" s="152"/>
      <c r="C25" s="152"/>
      <c r="D25" s="152"/>
      <c r="E25" s="152"/>
      <c r="F25" s="152"/>
      <c r="G25" s="152"/>
      <c r="H25" s="152"/>
      <c r="I25" s="153"/>
      <c r="J25" s="14"/>
      <c r="K25" s="14"/>
      <c r="L25" s="14"/>
      <c r="M25" s="14"/>
      <c r="N25" s="14"/>
      <c r="O25" s="14"/>
      <c r="P25" s="14"/>
      <c r="Q25" s="14"/>
      <c r="R25" s="14"/>
      <c r="S25" s="14"/>
    </row>
    <row r="26" spans="1:19" x14ac:dyDescent="0.35">
      <c r="A26" s="498" t="s">
        <v>873</v>
      </c>
      <c r="B26" s="499"/>
      <c r="C26" s="499"/>
      <c r="D26" s="499"/>
      <c r="E26" s="499"/>
      <c r="F26" s="499"/>
      <c r="G26" s="499"/>
      <c r="H26" s="499"/>
      <c r="I26" s="500"/>
      <c r="J26" s="14"/>
      <c r="K26" s="14"/>
      <c r="L26" s="14"/>
      <c r="M26" s="14"/>
      <c r="N26" s="14"/>
      <c r="O26" s="14"/>
      <c r="P26" s="14"/>
      <c r="Q26" s="14"/>
      <c r="R26" s="14"/>
      <c r="S26" s="14"/>
    </row>
    <row r="27" spans="1:19" ht="15" customHeight="1" x14ac:dyDescent="0.35">
      <c r="A27" s="477"/>
      <c r="B27" s="478"/>
      <c r="C27" s="478"/>
      <c r="D27" s="478"/>
      <c r="E27" s="478"/>
      <c r="F27" s="478"/>
      <c r="G27" s="478"/>
      <c r="H27" s="478"/>
      <c r="I27" s="479"/>
      <c r="J27" s="14"/>
      <c r="K27" s="14"/>
      <c r="L27" s="14"/>
      <c r="M27" s="14"/>
      <c r="N27" s="14"/>
      <c r="O27" s="14"/>
      <c r="P27" s="14"/>
      <c r="Q27" s="14"/>
      <c r="R27" s="14"/>
      <c r="S27" s="14"/>
    </row>
    <row r="28" spans="1:19" x14ac:dyDescent="0.35">
      <c r="A28" s="477"/>
      <c r="B28" s="478"/>
      <c r="C28" s="478"/>
      <c r="D28" s="478"/>
      <c r="E28" s="478"/>
      <c r="F28" s="478"/>
      <c r="G28" s="478"/>
      <c r="H28" s="478"/>
      <c r="I28" s="479"/>
      <c r="J28" s="14"/>
      <c r="K28" s="14"/>
      <c r="L28" s="14"/>
      <c r="M28" s="14"/>
      <c r="N28" s="14"/>
      <c r="O28" s="14"/>
      <c r="P28" s="14"/>
      <c r="Q28" s="14"/>
      <c r="R28" s="14"/>
      <c r="S28" s="14"/>
    </row>
    <row r="29" spans="1:19" x14ac:dyDescent="0.35">
      <c r="A29" s="477"/>
      <c r="B29" s="478"/>
      <c r="C29" s="478"/>
      <c r="D29" s="478"/>
      <c r="E29" s="478"/>
      <c r="F29" s="478"/>
      <c r="G29" s="478"/>
      <c r="H29" s="478"/>
      <c r="I29" s="479"/>
      <c r="J29" s="14"/>
      <c r="K29" s="14"/>
      <c r="L29" s="14"/>
      <c r="M29" s="14"/>
      <c r="N29" s="14"/>
      <c r="O29" s="14"/>
      <c r="P29" s="14"/>
      <c r="Q29" s="14"/>
      <c r="R29" s="14"/>
      <c r="S29" s="14"/>
    </row>
    <row r="30" spans="1:19" x14ac:dyDescent="0.35">
      <c r="A30" s="477"/>
      <c r="B30" s="478"/>
      <c r="C30" s="478"/>
      <c r="D30" s="478"/>
      <c r="E30" s="478"/>
      <c r="F30" s="478"/>
      <c r="G30" s="478"/>
      <c r="H30" s="478"/>
      <c r="I30" s="479"/>
      <c r="J30" s="14"/>
      <c r="K30" s="14"/>
      <c r="L30" s="14"/>
      <c r="M30" s="14"/>
      <c r="N30" s="14"/>
      <c r="O30" s="14"/>
      <c r="P30" s="14"/>
      <c r="Q30" s="14"/>
      <c r="R30" s="14"/>
      <c r="S30" s="14"/>
    </row>
    <row r="31" spans="1:19" x14ac:dyDescent="0.35">
      <c r="A31" s="477"/>
      <c r="B31" s="478"/>
      <c r="C31" s="478"/>
      <c r="D31" s="478"/>
      <c r="E31" s="478"/>
      <c r="F31" s="478"/>
      <c r="G31" s="478"/>
      <c r="H31" s="478"/>
      <c r="I31" s="479"/>
      <c r="J31" s="14"/>
      <c r="K31" s="14"/>
      <c r="L31" s="14"/>
      <c r="M31" s="14"/>
      <c r="N31" s="14"/>
      <c r="O31" s="14"/>
      <c r="P31" s="14"/>
      <c r="Q31" s="14"/>
      <c r="R31" s="14"/>
      <c r="S31" s="14"/>
    </row>
    <row r="32" spans="1:19" x14ac:dyDescent="0.35">
      <c r="A32" s="477"/>
      <c r="B32" s="478"/>
      <c r="C32" s="478"/>
      <c r="D32" s="478"/>
      <c r="E32" s="478"/>
      <c r="F32" s="478"/>
      <c r="G32" s="478"/>
      <c r="H32" s="478"/>
      <c r="I32" s="479"/>
      <c r="J32" s="14"/>
      <c r="K32" s="14"/>
      <c r="L32" s="14"/>
      <c r="M32" s="14"/>
      <c r="N32" s="14"/>
      <c r="O32" s="14"/>
      <c r="P32" s="14"/>
      <c r="Q32" s="14"/>
      <c r="R32" s="14"/>
      <c r="S32" s="14"/>
    </row>
    <row r="33" spans="1:19" x14ac:dyDescent="0.35">
      <c r="A33" s="477"/>
      <c r="B33" s="478"/>
      <c r="C33" s="478"/>
      <c r="D33" s="478"/>
      <c r="E33" s="478"/>
      <c r="F33" s="478"/>
      <c r="G33" s="478"/>
      <c r="H33" s="478"/>
      <c r="I33" s="479"/>
      <c r="J33" s="14"/>
      <c r="K33" s="14"/>
      <c r="L33" s="14"/>
      <c r="M33" s="14"/>
      <c r="N33" s="14"/>
      <c r="O33" s="14"/>
      <c r="P33" s="14"/>
      <c r="Q33" s="14"/>
      <c r="R33" s="14"/>
      <c r="S33" s="14"/>
    </row>
    <row r="34" spans="1:19" x14ac:dyDescent="0.35">
      <c r="A34" s="477"/>
      <c r="B34" s="478"/>
      <c r="C34" s="478"/>
      <c r="D34" s="478"/>
      <c r="E34" s="478"/>
      <c r="F34" s="478"/>
      <c r="G34" s="478"/>
      <c r="H34" s="478"/>
      <c r="I34" s="479"/>
      <c r="J34" s="14"/>
      <c r="K34" s="14"/>
      <c r="L34" s="14"/>
      <c r="M34" s="14"/>
      <c r="N34" s="14"/>
      <c r="O34" s="14"/>
      <c r="P34" s="14"/>
      <c r="Q34" s="14"/>
      <c r="R34" s="14"/>
      <c r="S34" s="14"/>
    </row>
    <row r="35" spans="1:19" x14ac:dyDescent="0.35">
      <c r="A35" s="477"/>
      <c r="B35" s="480"/>
      <c r="C35" s="480"/>
      <c r="D35" s="480"/>
      <c r="E35" s="480"/>
      <c r="F35" s="480"/>
      <c r="G35" s="480"/>
      <c r="H35" s="480"/>
      <c r="I35" s="479"/>
      <c r="J35" s="14"/>
      <c r="K35" s="14"/>
      <c r="L35" s="14"/>
      <c r="M35" s="14"/>
      <c r="N35" s="14"/>
      <c r="O35" s="14"/>
      <c r="P35" s="14"/>
      <c r="Q35" s="14"/>
      <c r="R35" s="14"/>
      <c r="S35" s="14"/>
    </row>
    <row r="36" spans="1:19" x14ac:dyDescent="0.35">
      <c r="A36" s="477"/>
      <c r="B36" s="478"/>
      <c r="C36" s="478"/>
      <c r="D36" s="478"/>
      <c r="E36" s="478"/>
      <c r="F36" s="478"/>
      <c r="G36" s="478"/>
      <c r="H36" s="478"/>
      <c r="I36" s="479"/>
      <c r="J36" s="14"/>
      <c r="K36" s="14"/>
      <c r="L36" s="14"/>
      <c r="M36" s="14"/>
      <c r="N36" s="14"/>
      <c r="O36" s="14"/>
      <c r="P36" s="14"/>
      <c r="Q36" s="14"/>
      <c r="R36" s="14"/>
      <c r="S36" s="14"/>
    </row>
    <row r="37" spans="1:19" x14ac:dyDescent="0.35">
      <c r="A37" s="477"/>
      <c r="B37" s="478"/>
      <c r="C37" s="478"/>
      <c r="D37" s="478"/>
      <c r="E37" s="478"/>
      <c r="F37" s="478"/>
      <c r="G37" s="478"/>
      <c r="H37" s="478"/>
      <c r="I37" s="479"/>
      <c r="J37" s="14"/>
      <c r="K37" s="14"/>
      <c r="L37" s="14"/>
      <c r="M37" s="14"/>
      <c r="N37" s="14"/>
      <c r="O37" s="14"/>
      <c r="P37" s="14"/>
      <c r="Q37" s="14"/>
      <c r="R37" s="14"/>
      <c r="S37" s="14"/>
    </row>
    <row r="38" spans="1:19" ht="15" thickBot="1" x14ac:dyDescent="0.4">
      <c r="A38" s="481"/>
      <c r="B38" s="482"/>
      <c r="C38" s="482"/>
      <c r="D38" s="482"/>
      <c r="E38" s="482"/>
      <c r="F38" s="482"/>
      <c r="G38" s="482"/>
      <c r="H38" s="482"/>
      <c r="I38" s="483"/>
      <c r="J38" s="14"/>
      <c r="K38" s="14"/>
      <c r="L38" s="14"/>
      <c r="M38" s="14"/>
      <c r="N38" s="14"/>
      <c r="O38" s="14"/>
      <c r="P38" s="14"/>
      <c r="Q38" s="14"/>
      <c r="R38" s="14"/>
      <c r="S38" s="14"/>
    </row>
    <row r="39" spans="1:19" x14ac:dyDescent="0.35">
      <c r="A39" s="460" t="s">
        <v>14</v>
      </c>
      <c r="B39" s="461"/>
      <c r="C39" s="461"/>
      <c r="D39" s="462"/>
      <c r="E39" s="462"/>
      <c r="F39" s="462"/>
      <c r="G39" s="462"/>
      <c r="H39" s="462"/>
      <c r="I39" s="463"/>
      <c r="J39" s="14"/>
      <c r="K39" s="14"/>
      <c r="L39" s="14"/>
      <c r="M39" s="14"/>
      <c r="N39" s="14"/>
      <c r="O39" s="14"/>
      <c r="P39" s="14"/>
      <c r="Q39" s="14"/>
      <c r="R39" s="14"/>
      <c r="S39" s="14"/>
    </row>
    <row r="40" spans="1:19" x14ac:dyDescent="0.35">
      <c r="A40" s="466"/>
      <c r="B40" s="467"/>
      <c r="C40" s="467"/>
      <c r="D40" s="464"/>
      <c r="E40" s="464"/>
      <c r="F40" s="464"/>
      <c r="G40" s="464"/>
      <c r="H40" s="464"/>
      <c r="I40" s="465"/>
      <c r="J40" s="14"/>
      <c r="K40" s="14"/>
      <c r="L40" s="14"/>
      <c r="M40" s="14"/>
      <c r="N40" s="14"/>
      <c r="O40" s="14"/>
      <c r="P40" s="14"/>
      <c r="Q40" s="14"/>
      <c r="R40" s="14"/>
      <c r="S40" s="14"/>
    </row>
    <row r="41" spans="1:19" x14ac:dyDescent="0.35">
      <c r="A41" s="468" t="s">
        <v>748</v>
      </c>
      <c r="B41" s="469"/>
      <c r="C41" s="469"/>
      <c r="D41" s="469"/>
      <c r="E41" s="469"/>
      <c r="F41" s="469"/>
      <c r="G41" s="469"/>
      <c r="H41" s="469"/>
      <c r="I41" s="470"/>
      <c r="J41" s="14"/>
      <c r="K41" s="14"/>
      <c r="L41" s="14"/>
      <c r="M41" s="14"/>
      <c r="N41" s="14"/>
      <c r="O41" s="14"/>
      <c r="P41" s="14"/>
      <c r="Q41" s="14"/>
      <c r="R41" s="14"/>
      <c r="S41" s="14"/>
    </row>
    <row r="42" spans="1:19" x14ac:dyDescent="0.35">
      <c r="A42" s="471" t="s">
        <v>874</v>
      </c>
      <c r="B42" s="472"/>
      <c r="C42" s="472"/>
      <c r="D42" s="472"/>
      <c r="E42" s="472"/>
      <c r="F42" s="472"/>
      <c r="G42" s="472"/>
      <c r="H42" s="472"/>
      <c r="I42" s="473"/>
      <c r="J42" s="14"/>
      <c r="K42" s="14"/>
      <c r="L42" s="14"/>
      <c r="M42" s="14"/>
      <c r="N42" s="14"/>
      <c r="O42" s="14"/>
      <c r="P42" s="14"/>
      <c r="Q42" s="14"/>
      <c r="R42" s="14"/>
      <c r="S42" s="14"/>
    </row>
    <row r="43" spans="1:19" x14ac:dyDescent="0.35">
      <c r="A43" s="474"/>
      <c r="B43" s="475"/>
      <c r="C43" s="475"/>
      <c r="D43" s="475"/>
      <c r="E43" s="475"/>
      <c r="F43" s="475"/>
      <c r="G43" s="475"/>
      <c r="H43" s="475"/>
      <c r="I43" s="476"/>
      <c r="J43" s="14"/>
      <c r="K43" s="14"/>
      <c r="L43" s="14"/>
      <c r="M43" s="14"/>
      <c r="N43" s="14"/>
      <c r="O43" s="14"/>
      <c r="P43" s="14"/>
      <c r="Q43" s="14"/>
      <c r="R43" s="14"/>
      <c r="S43" s="14"/>
    </row>
    <row r="44" spans="1:19" x14ac:dyDescent="0.35">
      <c r="A44" s="474"/>
      <c r="B44" s="475"/>
      <c r="C44" s="475"/>
      <c r="D44" s="475"/>
      <c r="E44" s="475"/>
      <c r="F44" s="475"/>
      <c r="G44" s="475"/>
      <c r="H44" s="475"/>
      <c r="I44" s="476"/>
      <c r="J44" s="14"/>
      <c r="K44" s="14"/>
      <c r="L44" s="14"/>
      <c r="M44" s="14"/>
      <c r="N44" s="14"/>
      <c r="O44" s="14"/>
      <c r="P44" s="14"/>
      <c r="Q44" s="14"/>
      <c r="R44" s="14"/>
      <c r="S44" s="14"/>
    </row>
    <row r="45" spans="1:19" x14ac:dyDescent="0.35">
      <c r="A45" s="459" t="s">
        <v>749</v>
      </c>
      <c r="B45" s="459"/>
      <c r="C45" s="459"/>
      <c r="D45" s="459"/>
      <c r="E45" s="459"/>
      <c r="F45" s="459"/>
      <c r="G45" s="459"/>
      <c r="H45" s="459"/>
      <c r="I45" s="459"/>
      <c r="J45" s="14"/>
      <c r="K45" s="14"/>
      <c r="L45" s="14"/>
      <c r="M45" s="14"/>
      <c r="N45" s="14"/>
      <c r="O45" s="14"/>
      <c r="P45" s="14"/>
      <c r="Q45" s="14"/>
      <c r="R45" s="14"/>
      <c r="S45" s="14"/>
    </row>
    <row r="46" spans="1:19" x14ac:dyDescent="0.35">
      <c r="A46" s="154"/>
      <c r="B46" s="154"/>
      <c r="C46" s="154"/>
      <c r="D46" s="154"/>
      <c r="E46" s="154"/>
      <c r="F46" s="154"/>
      <c r="G46" s="154"/>
      <c r="H46" s="154"/>
      <c r="I46" s="154"/>
      <c r="J46" s="14"/>
      <c r="K46" s="14"/>
      <c r="L46" s="14"/>
      <c r="M46" s="14"/>
      <c r="N46" s="14"/>
      <c r="O46" s="14"/>
      <c r="P46" s="14"/>
      <c r="Q46" s="14"/>
      <c r="R46" s="14"/>
      <c r="S46" s="14"/>
    </row>
    <row r="47" spans="1:19" x14ac:dyDescent="0.35">
      <c r="A47" s="154"/>
      <c r="B47" s="154"/>
      <c r="C47" s="154"/>
      <c r="D47" s="154"/>
      <c r="E47" s="154"/>
      <c r="F47" s="154"/>
      <c r="G47" s="154"/>
      <c r="H47" s="154"/>
      <c r="I47" s="154"/>
      <c r="J47" s="14"/>
      <c r="K47" s="14"/>
      <c r="L47" s="14"/>
      <c r="M47" s="14"/>
      <c r="N47" s="14"/>
      <c r="O47" s="14"/>
      <c r="P47" s="14"/>
      <c r="Q47" s="14"/>
      <c r="R47" s="14"/>
      <c r="S47" s="14"/>
    </row>
    <row r="48" spans="1:19" x14ac:dyDescent="0.35">
      <c r="J48" s="14"/>
      <c r="K48" s="14"/>
      <c r="L48" s="14"/>
      <c r="M48" s="14"/>
      <c r="N48" s="14"/>
      <c r="O48" s="14"/>
      <c r="P48" s="14"/>
      <c r="Q48" s="14"/>
      <c r="R48" s="14"/>
      <c r="S48" s="14"/>
    </row>
    <row r="49" spans="10:19" x14ac:dyDescent="0.35">
      <c r="J49" s="14"/>
      <c r="K49" s="14"/>
      <c r="L49" s="14"/>
      <c r="M49" s="14"/>
      <c r="N49" s="14"/>
      <c r="O49" s="14"/>
      <c r="P49" s="14"/>
      <c r="Q49" s="14"/>
      <c r="R49" s="14"/>
      <c r="S49" s="14"/>
    </row>
    <row r="50" spans="10:19" x14ac:dyDescent="0.35">
      <c r="J50" s="14"/>
      <c r="K50" s="14"/>
      <c r="L50" s="14"/>
      <c r="M50" s="14"/>
      <c r="N50" s="14"/>
      <c r="O50" s="14"/>
      <c r="P50" s="14"/>
      <c r="Q50" s="14"/>
      <c r="R50" s="14"/>
      <c r="S50" s="14"/>
    </row>
    <row r="51" spans="10:19" x14ac:dyDescent="0.35">
      <c r="J51" s="14"/>
      <c r="K51" s="14"/>
      <c r="L51" s="14"/>
      <c r="M51" s="14"/>
      <c r="N51" s="14"/>
      <c r="O51" s="14"/>
      <c r="P51" s="14"/>
      <c r="Q51" s="14"/>
      <c r="R51" s="14"/>
      <c r="S51" s="14"/>
    </row>
  </sheetData>
  <sheetProtection algorithmName="SHA-512" hashValue="XESnrx7bZwH2Xr/HTAUW7q2jJQLNPD0y9RfdP7mMbFzG7suN7gVh9WF7qW4TesLk6oRUmuSnF353Mond23rz0w==" saltValue="O8Z7cF51A0UdtU2exTXq+w==" spinCount="100000" sheet="1" formatCells="0" formatColumns="0" formatRows="0" insertColumns="0" insertRows="0" selectLockedCells="1"/>
  <dataConsolidate link="1"/>
  <mergeCells count="26">
    <mergeCell ref="A6:E6"/>
    <mergeCell ref="A1:I1"/>
    <mergeCell ref="A2:I2"/>
    <mergeCell ref="A3:I3"/>
    <mergeCell ref="A5:E5"/>
    <mergeCell ref="F5:I5"/>
    <mergeCell ref="A27:I38"/>
    <mergeCell ref="A7:E7"/>
    <mergeCell ref="F7:I7"/>
    <mergeCell ref="C8:E9"/>
    <mergeCell ref="G8:I9"/>
    <mergeCell ref="A10:B10"/>
    <mergeCell ref="C10:I11"/>
    <mergeCell ref="A11:B11"/>
    <mergeCell ref="B12:I13"/>
    <mergeCell ref="A14:I14"/>
    <mergeCell ref="A15:I23"/>
    <mergeCell ref="F24:I24"/>
    <mergeCell ref="A26:I26"/>
    <mergeCell ref="A45:I45"/>
    <mergeCell ref="A39:C39"/>
    <mergeCell ref="D39:I40"/>
    <mergeCell ref="A40:C40"/>
    <mergeCell ref="A41:I41"/>
    <mergeCell ref="A42:I42"/>
    <mergeCell ref="A43:I44"/>
  </mergeCells>
  <pageMargins left="0.7" right="0.7" top="0.75" bottom="0.75" header="0.3" footer="0.3"/>
  <pageSetup fitToHeight="0" orientation="portrait" r:id="rId1"/>
  <headerFooter>
    <oddFooter>&amp;L&amp;"Times New Roman,Regular"For Official Government Use Only
USDA, AMS, SCP, SCI, Audit Services Branch&amp;R&amp;"Times New Roman,Regular"August 5, 2019
     Version 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4"/>
  <sheetViews>
    <sheetView view="pageLayout" zoomScaleNormal="100" zoomScaleSheetLayoutView="142" workbookViewId="0">
      <selection activeCell="L35" sqref="L35:L39"/>
    </sheetView>
  </sheetViews>
  <sheetFormatPr defaultRowHeight="14.5" x14ac:dyDescent="0.35"/>
  <cols>
    <col min="1" max="1" width="8" style="5" customWidth="1"/>
    <col min="2" max="3" width="7.26953125" style="5" customWidth="1"/>
    <col min="4" max="4" width="2.7265625" style="5" customWidth="1"/>
    <col min="5" max="5" width="7.26953125" style="5" customWidth="1"/>
    <col min="6" max="6" width="2.7265625" style="5" customWidth="1"/>
    <col min="7" max="7" width="7.26953125" style="5" customWidth="1"/>
    <col min="8" max="8" width="2.7265625" style="5" customWidth="1"/>
    <col min="9" max="9" width="3.1796875" style="5" customWidth="1"/>
    <col min="10" max="10" width="11.26953125" style="5" customWidth="1"/>
    <col min="11" max="11" width="6.81640625" style="5" customWidth="1"/>
    <col min="12" max="14" width="5.7265625" style="5" customWidth="1"/>
    <col min="15" max="15" width="6.453125" style="5" customWidth="1"/>
  </cols>
  <sheetData>
    <row r="1" spans="1:15" ht="20.5" x14ac:dyDescent="0.45">
      <c r="A1" s="520" t="s">
        <v>238</v>
      </c>
      <c r="B1" s="520"/>
      <c r="C1" s="520"/>
      <c r="D1" s="520"/>
      <c r="E1" s="521"/>
      <c r="F1" s="521"/>
      <c r="G1" s="521"/>
      <c r="H1" s="521"/>
      <c r="I1" s="521"/>
      <c r="J1" s="521"/>
      <c r="K1" s="521"/>
      <c r="L1" s="521"/>
      <c r="M1" s="521"/>
      <c r="N1" s="521"/>
      <c r="O1" s="521"/>
    </row>
    <row r="2" spans="1:15" ht="17.5" x14ac:dyDescent="0.35">
      <c r="A2" s="522" t="s">
        <v>239</v>
      </c>
      <c r="B2" s="522"/>
      <c r="C2" s="522"/>
      <c r="D2" s="522"/>
      <c r="E2" s="522"/>
      <c r="F2" s="522"/>
      <c r="G2" s="522"/>
      <c r="H2" s="522"/>
      <c r="I2" s="522"/>
      <c r="J2" s="522"/>
      <c r="K2" s="522"/>
      <c r="L2" s="522"/>
      <c r="M2" s="522"/>
      <c r="N2" s="522"/>
      <c r="O2" s="522"/>
    </row>
    <row r="3" spans="1:15" s="6" customFormat="1" ht="15" customHeight="1" x14ac:dyDescent="0.35">
      <c r="A3" s="538" t="s">
        <v>684</v>
      </c>
      <c r="B3" s="538"/>
      <c r="C3" s="538"/>
      <c r="D3" s="538"/>
      <c r="E3" s="538"/>
      <c r="F3" s="538"/>
      <c r="G3" s="538"/>
      <c r="H3" s="538"/>
      <c r="I3" s="538"/>
      <c r="J3" s="538"/>
      <c r="K3" s="538"/>
      <c r="L3" s="538"/>
      <c r="M3" s="538"/>
      <c r="N3" s="538"/>
      <c r="O3" s="538"/>
    </row>
    <row r="4" spans="1:15" s="6" customFormat="1" ht="5.25" hidden="1" customHeight="1" x14ac:dyDescent="0.35">
      <c r="A4" s="155"/>
      <c r="B4" s="155"/>
      <c r="C4" s="155"/>
      <c r="D4" s="155"/>
      <c r="E4" s="155"/>
      <c r="F4" s="155"/>
      <c r="G4" s="155"/>
      <c r="H4" s="155"/>
      <c r="I4" s="155"/>
      <c r="J4" s="155"/>
      <c r="K4" s="155"/>
      <c r="L4" s="155"/>
      <c r="M4" s="155"/>
      <c r="N4" s="155"/>
      <c r="O4" s="155"/>
    </row>
    <row r="5" spans="1:15" x14ac:dyDescent="0.35">
      <c r="A5" s="523" t="s">
        <v>0</v>
      </c>
      <c r="B5" s="524"/>
      <c r="C5" s="524"/>
      <c r="D5" s="524"/>
      <c r="E5" s="524"/>
      <c r="F5" s="524"/>
      <c r="G5" s="524"/>
      <c r="H5" s="524"/>
      <c r="I5" s="524"/>
      <c r="J5" s="525"/>
      <c r="K5" s="156" t="s">
        <v>40</v>
      </c>
      <c r="L5" s="157" t="s">
        <v>240</v>
      </c>
      <c r="M5" s="157" t="s">
        <v>42</v>
      </c>
      <c r="N5" s="157" t="s">
        <v>43</v>
      </c>
      <c r="O5" s="157" t="s">
        <v>44</v>
      </c>
    </row>
    <row r="6" spans="1:15" x14ac:dyDescent="0.35">
      <c r="A6" s="510" t="s">
        <v>241</v>
      </c>
      <c r="B6" s="513" t="s">
        <v>242</v>
      </c>
      <c r="C6" s="527"/>
      <c r="D6" s="527"/>
      <c r="E6" s="527"/>
      <c r="F6" s="527"/>
      <c r="G6" s="527"/>
      <c r="H6" s="527"/>
      <c r="I6" s="527"/>
      <c r="J6" s="528"/>
      <c r="K6" s="529"/>
      <c r="L6" s="518"/>
      <c r="M6" s="518"/>
      <c r="N6" s="532"/>
      <c r="O6" s="535" t="s">
        <v>46</v>
      </c>
    </row>
    <row r="7" spans="1:15" x14ac:dyDescent="0.35">
      <c r="A7" s="511"/>
      <c r="B7" s="541" t="s">
        <v>243</v>
      </c>
      <c r="C7" s="546"/>
      <c r="D7" s="546"/>
      <c r="E7" s="546"/>
      <c r="F7" s="546"/>
      <c r="G7" s="546"/>
      <c r="H7" s="546"/>
      <c r="I7" s="546"/>
      <c r="J7" s="547"/>
      <c r="K7" s="529"/>
      <c r="L7" s="519"/>
      <c r="M7" s="519"/>
      <c r="N7" s="533"/>
      <c r="O7" s="536"/>
    </row>
    <row r="8" spans="1:15" x14ac:dyDescent="0.35">
      <c r="A8" s="526"/>
      <c r="B8" s="548" t="s">
        <v>244</v>
      </c>
      <c r="C8" s="549"/>
      <c r="D8" s="549"/>
      <c r="E8" s="549"/>
      <c r="F8" s="549"/>
      <c r="G8" s="549"/>
      <c r="H8" s="549"/>
      <c r="I8" s="549"/>
      <c r="J8" s="550"/>
      <c r="K8" s="530"/>
      <c r="L8" s="531"/>
      <c r="M8" s="531"/>
      <c r="N8" s="534"/>
      <c r="O8" s="537"/>
    </row>
    <row r="9" spans="1:15" x14ac:dyDescent="0.35">
      <c r="A9" s="510" t="s">
        <v>245</v>
      </c>
      <c r="B9" s="513" t="s">
        <v>246</v>
      </c>
      <c r="C9" s="514"/>
      <c r="D9" s="514"/>
      <c r="E9" s="514"/>
      <c r="F9" s="514"/>
      <c r="G9" s="514"/>
      <c r="H9" s="514"/>
      <c r="I9" s="514"/>
      <c r="J9" s="515"/>
      <c r="K9" s="516"/>
      <c r="L9" s="518"/>
      <c r="M9" s="518"/>
      <c r="N9" s="539"/>
      <c r="O9" s="535" t="s">
        <v>46</v>
      </c>
    </row>
    <row r="10" spans="1:15" x14ac:dyDescent="0.35">
      <c r="A10" s="511"/>
      <c r="B10" s="541" t="s">
        <v>247</v>
      </c>
      <c r="C10" s="542"/>
      <c r="D10" s="542"/>
      <c r="E10" s="542"/>
      <c r="F10" s="542"/>
      <c r="G10" s="542"/>
      <c r="H10" s="542"/>
      <c r="I10" s="542"/>
      <c r="J10" s="543"/>
      <c r="K10" s="517"/>
      <c r="L10" s="519"/>
      <c r="M10" s="519"/>
      <c r="N10" s="540"/>
      <c r="O10" s="536"/>
    </row>
    <row r="11" spans="1:15" x14ac:dyDescent="0.35">
      <c r="A11" s="511"/>
      <c r="B11" s="541" t="s">
        <v>248</v>
      </c>
      <c r="C11" s="542"/>
      <c r="D11" s="542"/>
      <c r="E11" s="542"/>
      <c r="F11" s="542"/>
      <c r="G11" s="542"/>
      <c r="H11" s="542"/>
      <c r="I11" s="542"/>
      <c r="J11" s="543"/>
      <c r="K11" s="517"/>
      <c r="L11" s="519"/>
      <c r="M11" s="519"/>
      <c r="N11" s="540"/>
      <c r="O11" s="536"/>
    </row>
    <row r="12" spans="1:15" x14ac:dyDescent="0.35">
      <c r="A12" s="512"/>
      <c r="B12" s="158" t="s">
        <v>249</v>
      </c>
      <c r="C12" s="544"/>
      <c r="D12" s="544"/>
      <c r="E12" s="544"/>
      <c r="F12" s="544"/>
      <c r="G12" s="544"/>
      <c r="H12" s="544"/>
      <c r="I12" s="544"/>
      <c r="J12" s="545"/>
      <c r="K12" s="517"/>
      <c r="L12" s="519"/>
      <c r="M12" s="519"/>
      <c r="N12" s="540"/>
      <c r="O12" s="536"/>
    </row>
    <row r="13" spans="1:15" ht="15" x14ac:dyDescent="0.35">
      <c r="A13" s="551" t="s">
        <v>250</v>
      </c>
      <c r="B13" s="551"/>
      <c r="C13" s="551"/>
      <c r="D13" s="551"/>
      <c r="E13" s="551"/>
      <c r="F13" s="551"/>
      <c r="G13" s="551"/>
      <c r="H13" s="551"/>
      <c r="I13" s="551"/>
      <c r="J13" s="551"/>
      <c r="K13" s="551"/>
      <c r="L13" s="551"/>
      <c r="M13" s="551"/>
      <c r="N13" s="551"/>
      <c r="O13" s="551"/>
    </row>
    <row r="14" spans="1:15" x14ac:dyDescent="0.35">
      <c r="A14" s="552" t="s">
        <v>0</v>
      </c>
      <c r="B14" s="553"/>
      <c r="C14" s="553"/>
      <c r="D14" s="553"/>
      <c r="E14" s="553"/>
      <c r="F14" s="553"/>
      <c r="G14" s="553"/>
      <c r="H14" s="553"/>
      <c r="I14" s="553"/>
      <c r="J14" s="554"/>
      <c r="K14" s="159" t="s">
        <v>40</v>
      </c>
      <c r="L14" s="160" t="s">
        <v>240</v>
      </c>
      <c r="M14" s="160" t="s">
        <v>42</v>
      </c>
      <c r="N14" s="160" t="s">
        <v>43</v>
      </c>
      <c r="O14" s="160" t="s">
        <v>44</v>
      </c>
    </row>
    <row r="15" spans="1:15" x14ac:dyDescent="0.35">
      <c r="A15" s="555" t="s">
        <v>251</v>
      </c>
      <c r="B15" s="557" t="s">
        <v>252</v>
      </c>
      <c r="C15" s="558"/>
      <c r="D15" s="558"/>
      <c r="E15" s="558"/>
      <c r="F15" s="558"/>
      <c r="G15" s="558"/>
      <c r="H15" s="558"/>
      <c r="I15" s="558"/>
      <c r="J15" s="559"/>
      <c r="K15" s="560">
        <v>15</v>
      </c>
      <c r="L15" s="562"/>
      <c r="M15" s="562"/>
      <c r="N15" s="567"/>
      <c r="O15" s="535" t="s">
        <v>46</v>
      </c>
    </row>
    <row r="16" spans="1:15" x14ac:dyDescent="0.35">
      <c r="A16" s="556"/>
      <c r="B16" s="569" t="s">
        <v>253</v>
      </c>
      <c r="C16" s="570"/>
      <c r="D16" s="570"/>
      <c r="E16" s="570"/>
      <c r="F16" s="570"/>
      <c r="G16" s="570"/>
      <c r="H16" s="570"/>
      <c r="I16" s="570"/>
      <c r="J16" s="571"/>
      <c r="K16" s="561"/>
      <c r="L16" s="563"/>
      <c r="M16" s="563"/>
      <c r="N16" s="568"/>
      <c r="O16" s="537"/>
    </row>
    <row r="17" spans="1:15" x14ac:dyDescent="0.35">
      <c r="A17" s="555" t="s">
        <v>254</v>
      </c>
      <c r="B17" s="579" t="s">
        <v>255</v>
      </c>
      <c r="C17" s="580"/>
      <c r="D17" s="580"/>
      <c r="E17" s="580"/>
      <c r="F17" s="580"/>
      <c r="G17" s="580"/>
      <c r="H17" s="580"/>
      <c r="I17" s="580"/>
      <c r="J17" s="581"/>
      <c r="K17" s="535">
        <v>10</v>
      </c>
      <c r="L17" s="562"/>
      <c r="M17" s="582"/>
      <c r="N17" s="577"/>
      <c r="O17" s="572" t="s">
        <v>256</v>
      </c>
    </row>
    <row r="18" spans="1:15" x14ac:dyDescent="0.35">
      <c r="A18" s="556"/>
      <c r="B18" s="573" t="s">
        <v>257</v>
      </c>
      <c r="C18" s="574"/>
      <c r="D18" s="574"/>
      <c r="E18" s="574"/>
      <c r="F18" s="574"/>
      <c r="G18" s="574"/>
      <c r="H18" s="574"/>
      <c r="I18" s="574"/>
      <c r="J18" s="575"/>
      <c r="K18" s="537"/>
      <c r="L18" s="563"/>
      <c r="M18" s="582"/>
      <c r="N18" s="578"/>
      <c r="O18" s="572"/>
    </row>
    <row r="19" spans="1:15" ht="15" x14ac:dyDescent="0.35">
      <c r="A19" s="576" t="s">
        <v>258</v>
      </c>
      <c r="B19" s="576"/>
      <c r="C19" s="576"/>
      <c r="D19" s="576"/>
      <c r="E19" s="576"/>
      <c r="F19" s="576"/>
      <c r="G19" s="576"/>
      <c r="H19" s="576"/>
      <c r="I19" s="576"/>
      <c r="J19" s="576"/>
      <c r="K19" s="576"/>
      <c r="L19" s="576"/>
      <c r="M19" s="576"/>
      <c r="N19" s="576"/>
      <c r="O19" s="576"/>
    </row>
    <row r="20" spans="1:15" x14ac:dyDescent="0.35">
      <c r="A20" s="552" t="s">
        <v>0</v>
      </c>
      <c r="B20" s="583"/>
      <c r="C20" s="583"/>
      <c r="D20" s="583"/>
      <c r="E20" s="583"/>
      <c r="F20" s="583"/>
      <c r="G20" s="583"/>
      <c r="H20" s="583"/>
      <c r="I20" s="583"/>
      <c r="J20" s="584"/>
      <c r="K20" s="159" t="s">
        <v>40</v>
      </c>
      <c r="L20" s="160" t="s">
        <v>240</v>
      </c>
      <c r="M20" s="160" t="s">
        <v>42</v>
      </c>
      <c r="N20" s="160" t="s">
        <v>43</v>
      </c>
      <c r="O20" s="160" t="s">
        <v>44</v>
      </c>
    </row>
    <row r="21" spans="1:15" x14ac:dyDescent="0.35">
      <c r="A21" s="161" t="s">
        <v>259</v>
      </c>
      <c r="B21" s="585" t="s">
        <v>877</v>
      </c>
      <c r="C21" s="586"/>
      <c r="D21" s="586"/>
      <c r="E21" s="586"/>
      <c r="F21" s="586"/>
      <c r="G21" s="586"/>
      <c r="H21" s="586"/>
      <c r="I21" s="586"/>
      <c r="J21" s="587"/>
      <c r="K21" s="161">
        <v>10</v>
      </c>
      <c r="L21" s="162"/>
      <c r="M21" s="162"/>
      <c r="N21" s="163"/>
      <c r="O21" s="161" t="s">
        <v>256</v>
      </c>
    </row>
    <row r="22" spans="1:15" x14ac:dyDescent="0.35">
      <c r="A22" s="510" t="s">
        <v>260</v>
      </c>
      <c r="B22" s="513" t="s">
        <v>261</v>
      </c>
      <c r="C22" s="514"/>
      <c r="D22" s="514"/>
      <c r="E22" s="514"/>
      <c r="F22" s="514"/>
      <c r="G22" s="514"/>
      <c r="H22" s="514"/>
      <c r="I22" s="514"/>
      <c r="J22" s="515"/>
      <c r="K22" s="535">
        <v>10</v>
      </c>
      <c r="L22" s="564"/>
      <c r="M22" s="564"/>
      <c r="N22" s="589"/>
      <c r="O22" s="535" t="s">
        <v>262</v>
      </c>
    </row>
    <row r="23" spans="1:15" x14ac:dyDescent="0.35">
      <c r="A23" s="511"/>
      <c r="B23" s="541" t="s">
        <v>263</v>
      </c>
      <c r="C23" s="592"/>
      <c r="D23" s="592"/>
      <c r="E23" s="592"/>
      <c r="F23" s="592"/>
      <c r="G23" s="592"/>
      <c r="H23" s="592"/>
      <c r="I23" s="592"/>
      <c r="J23" s="543"/>
      <c r="K23" s="536"/>
      <c r="L23" s="565"/>
      <c r="M23" s="565"/>
      <c r="N23" s="590"/>
      <c r="O23" s="536"/>
    </row>
    <row r="24" spans="1:15" x14ac:dyDescent="0.35">
      <c r="A24" s="588"/>
      <c r="B24" s="548" t="s">
        <v>264</v>
      </c>
      <c r="C24" s="593"/>
      <c r="D24" s="593"/>
      <c r="E24" s="593"/>
      <c r="F24" s="593"/>
      <c r="G24" s="593"/>
      <c r="H24" s="593"/>
      <c r="I24" s="593"/>
      <c r="J24" s="594"/>
      <c r="K24" s="537"/>
      <c r="L24" s="566"/>
      <c r="M24" s="566"/>
      <c r="N24" s="591"/>
      <c r="O24" s="537"/>
    </row>
    <row r="25" spans="1:15" x14ac:dyDescent="0.35">
      <c r="A25" s="510" t="s">
        <v>265</v>
      </c>
      <c r="B25" s="513" t="s">
        <v>266</v>
      </c>
      <c r="C25" s="514"/>
      <c r="D25" s="514"/>
      <c r="E25" s="514"/>
      <c r="F25" s="514"/>
      <c r="G25" s="514"/>
      <c r="H25" s="514"/>
      <c r="I25" s="514"/>
      <c r="J25" s="515"/>
      <c r="K25" s="536">
        <v>15</v>
      </c>
      <c r="L25" s="518"/>
      <c r="M25" s="518"/>
      <c r="N25" s="595"/>
      <c r="O25" s="535" t="s">
        <v>46</v>
      </c>
    </row>
    <row r="26" spans="1:15" x14ac:dyDescent="0.35">
      <c r="A26" s="511"/>
      <c r="B26" s="548" t="s">
        <v>267</v>
      </c>
      <c r="C26" s="593"/>
      <c r="D26" s="593"/>
      <c r="E26" s="593"/>
      <c r="F26" s="593"/>
      <c r="G26" s="593"/>
      <c r="H26" s="593"/>
      <c r="I26" s="593"/>
      <c r="J26" s="594"/>
      <c r="K26" s="536"/>
      <c r="L26" s="519"/>
      <c r="M26" s="519"/>
      <c r="N26" s="529"/>
      <c r="O26" s="536"/>
    </row>
    <row r="27" spans="1:15" x14ac:dyDescent="0.35">
      <c r="A27" s="510" t="s">
        <v>268</v>
      </c>
      <c r="B27" s="513" t="s">
        <v>269</v>
      </c>
      <c r="C27" s="596"/>
      <c r="D27" s="596"/>
      <c r="E27" s="596"/>
      <c r="F27" s="596"/>
      <c r="G27" s="596"/>
      <c r="H27" s="596"/>
      <c r="I27" s="596"/>
      <c r="J27" s="597"/>
      <c r="K27" s="535">
        <v>15</v>
      </c>
      <c r="L27" s="518"/>
      <c r="M27" s="518"/>
      <c r="N27" s="595"/>
      <c r="O27" s="535"/>
    </row>
    <row r="28" spans="1:15" x14ac:dyDescent="0.35">
      <c r="A28" s="526"/>
      <c r="B28" s="548" t="s">
        <v>270</v>
      </c>
      <c r="C28" s="598"/>
      <c r="D28" s="598"/>
      <c r="E28" s="598"/>
      <c r="F28" s="598"/>
      <c r="G28" s="598"/>
      <c r="H28" s="598"/>
      <c r="I28" s="598"/>
      <c r="J28" s="599"/>
      <c r="K28" s="537"/>
      <c r="L28" s="531"/>
      <c r="M28" s="531"/>
      <c r="N28" s="530"/>
      <c r="O28" s="537"/>
    </row>
    <row r="29" spans="1:15" x14ac:dyDescent="0.35">
      <c r="A29" s="601" t="s">
        <v>271</v>
      </c>
      <c r="B29" s="513" t="s">
        <v>272</v>
      </c>
      <c r="C29" s="514"/>
      <c r="D29" s="514"/>
      <c r="E29" s="514"/>
      <c r="F29" s="514"/>
      <c r="G29" s="514"/>
      <c r="H29" s="514"/>
      <c r="I29" s="514"/>
      <c r="J29" s="515"/>
      <c r="K29" s="572">
        <v>15</v>
      </c>
      <c r="L29" s="602"/>
      <c r="M29" s="602"/>
      <c r="N29" s="602"/>
      <c r="O29" s="572"/>
    </row>
    <row r="30" spans="1:15" x14ac:dyDescent="0.35">
      <c r="A30" s="601"/>
      <c r="B30" s="579" t="s">
        <v>273</v>
      </c>
      <c r="C30" s="580"/>
      <c r="D30" s="580"/>
      <c r="E30" s="580"/>
      <c r="F30" s="580"/>
      <c r="G30" s="580"/>
      <c r="H30" s="580"/>
      <c r="I30" s="580"/>
      <c r="J30" s="581"/>
      <c r="K30" s="572"/>
      <c r="L30" s="602"/>
      <c r="M30" s="602"/>
      <c r="N30" s="602"/>
      <c r="O30" s="572"/>
    </row>
    <row r="31" spans="1:15" x14ac:dyDescent="0.35">
      <c r="A31" s="601"/>
      <c r="B31" s="548" t="s">
        <v>274</v>
      </c>
      <c r="C31" s="593"/>
      <c r="D31" s="593"/>
      <c r="E31" s="593"/>
      <c r="F31" s="593"/>
      <c r="G31" s="593"/>
      <c r="H31" s="593"/>
      <c r="I31" s="593"/>
      <c r="J31" s="594"/>
      <c r="K31" s="572"/>
      <c r="L31" s="602"/>
      <c r="M31" s="602"/>
      <c r="N31" s="602"/>
      <c r="O31" s="572"/>
    </row>
    <row r="32" spans="1:15" x14ac:dyDescent="0.35">
      <c r="A32" s="510" t="s">
        <v>275</v>
      </c>
      <c r="B32" s="513" t="s">
        <v>276</v>
      </c>
      <c r="C32" s="514"/>
      <c r="D32" s="514"/>
      <c r="E32" s="514"/>
      <c r="F32" s="514"/>
      <c r="G32" s="514"/>
      <c r="H32" s="514"/>
      <c r="I32" s="514"/>
      <c r="J32" s="515"/>
      <c r="K32" s="535">
        <v>10</v>
      </c>
      <c r="L32" s="518"/>
      <c r="M32" s="518"/>
      <c r="N32" s="518"/>
      <c r="O32" s="535"/>
    </row>
    <row r="33" spans="1:15" x14ac:dyDescent="0.35">
      <c r="A33" s="511"/>
      <c r="B33" s="541" t="s">
        <v>277</v>
      </c>
      <c r="C33" s="592"/>
      <c r="D33" s="592"/>
      <c r="E33" s="592"/>
      <c r="F33" s="592"/>
      <c r="G33" s="592"/>
      <c r="H33" s="592"/>
      <c r="I33" s="592"/>
      <c r="J33" s="543"/>
      <c r="K33" s="536"/>
      <c r="L33" s="519"/>
      <c r="M33" s="519"/>
      <c r="N33" s="519"/>
      <c r="O33" s="536"/>
    </row>
    <row r="34" spans="1:15" x14ac:dyDescent="0.35">
      <c r="A34" s="526"/>
      <c r="B34" s="548" t="s">
        <v>278</v>
      </c>
      <c r="C34" s="593"/>
      <c r="D34" s="593"/>
      <c r="E34" s="593"/>
      <c r="F34" s="593"/>
      <c r="G34" s="593"/>
      <c r="H34" s="593"/>
      <c r="I34" s="593"/>
      <c r="J34" s="594"/>
      <c r="K34" s="537"/>
      <c r="L34" s="531"/>
      <c r="M34" s="531"/>
      <c r="N34" s="531"/>
      <c r="O34" s="537"/>
    </row>
    <row r="35" spans="1:15" x14ac:dyDescent="0.35">
      <c r="A35" s="510" t="s">
        <v>279</v>
      </c>
      <c r="B35" s="513" t="s">
        <v>280</v>
      </c>
      <c r="C35" s="514"/>
      <c r="D35" s="514"/>
      <c r="E35" s="514"/>
      <c r="F35" s="514"/>
      <c r="G35" s="514"/>
      <c r="H35" s="514"/>
      <c r="I35" s="514"/>
      <c r="J35" s="515"/>
      <c r="K35" s="535">
        <v>15</v>
      </c>
      <c r="L35" s="518"/>
      <c r="M35" s="518"/>
      <c r="N35" s="518"/>
      <c r="O35" s="535"/>
    </row>
    <row r="36" spans="1:15" x14ac:dyDescent="0.35">
      <c r="A36" s="511"/>
      <c r="B36" s="541" t="s">
        <v>281</v>
      </c>
      <c r="C36" s="592"/>
      <c r="D36" s="592"/>
      <c r="E36" s="592"/>
      <c r="F36" s="592"/>
      <c r="G36" s="592"/>
      <c r="H36" s="592"/>
      <c r="I36" s="592"/>
      <c r="J36" s="543"/>
      <c r="K36" s="536"/>
      <c r="L36" s="519"/>
      <c r="M36" s="519"/>
      <c r="N36" s="519"/>
      <c r="O36" s="536"/>
    </row>
    <row r="37" spans="1:15" x14ac:dyDescent="0.35">
      <c r="A37" s="511"/>
      <c r="B37" s="541" t="s">
        <v>282</v>
      </c>
      <c r="C37" s="592"/>
      <c r="D37" s="592"/>
      <c r="E37" s="592"/>
      <c r="F37" s="592"/>
      <c r="G37" s="592"/>
      <c r="H37" s="592"/>
      <c r="I37" s="592"/>
      <c r="J37" s="543"/>
      <c r="K37" s="536"/>
      <c r="L37" s="519"/>
      <c r="M37" s="519"/>
      <c r="N37" s="519"/>
      <c r="O37" s="536"/>
    </row>
    <row r="38" spans="1:15" x14ac:dyDescent="0.35">
      <c r="A38" s="511"/>
      <c r="B38" s="541" t="s">
        <v>878</v>
      </c>
      <c r="C38" s="592"/>
      <c r="D38" s="592"/>
      <c r="E38" s="592"/>
      <c r="F38" s="592"/>
      <c r="G38" s="592"/>
      <c r="H38" s="592"/>
      <c r="I38" s="592"/>
      <c r="J38" s="543"/>
      <c r="K38" s="536"/>
      <c r="L38" s="519"/>
      <c r="M38" s="519"/>
      <c r="N38" s="519"/>
      <c r="O38" s="536"/>
    </row>
    <row r="39" spans="1:15" x14ac:dyDescent="0.35">
      <c r="A39" s="526"/>
      <c r="B39" s="548" t="s">
        <v>879</v>
      </c>
      <c r="C39" s="593"/>
      <c r="D39" s="593"/>
      <c r="E39" s="593"/>
      <c r="F39" s="593"/>
      <c r="G39" s="593"/>
      <c r="H39" s="593"/>
      <c r="I39" s="593"/>
      <c r="J39" s="594"/>
      <c r="K39" s="537"/>
      <c r="L39" s="531"/>
      <c r="M39" s="531"/>
      <c r="N39" s="531"/>
      <c r="O39" s="537"/>
    </row>
    <row r="40" spans="1:15" x14ac:dyDescent="0.35">
      <c r="A40" s="510" t="s">
        <v>283</v>
      </c>
      <c r="B40" s="513" t="s">
        <v>280</v>
      </c>
      <c r="C40" s="596"/>
      <c r="D40" s="596"/>
      <c r="E40" s="596"/>
      <c r="F40" s="596"/>
      <c r="G40" s="596"/>
      <c r="H40" s="596"/>
      <c r="I40" s="596"/>
      <c r="J40" s="597"/>
      <c r="K40" s="535">
        <v>10</v>
      </c>
      <c r="L40" s="518"/>
      <c r="M40" s="518"/>
      <c r="N40" s="518"/>
      <c r="O40" s="535" t="s">
        <v>256</v>
      </c>
    </row>
    <row r="41" spans="1:15" x14ac:dyDescent="0.35">
      <c r="A41" s="526"/>
      <c r="B41" s="548" t="s">
        <v>284</v>
      </c>
      <c r="C41" s="598"/>
      <c r="D41" s="598"/>
      <c r="E41" s="598"/>
      <c r="F41" s="598"/>
      <c r="G41" s="598"/>
      <c r="H41" s="598"/>
      <c r="I41" s="598"/>
      <c r="J41" s="599"/>
      <c r="K41" s="537"/>
      <c r="L41" s="531"/>
      <c r="M41" s="531"/>
      <c r="N41" s="531"/>
      <c r="O41" s="537"/>
    </row>
    <row r="42" spans="1:15" x14ac:dyDescent="0.35">
      <c r="A42" s="510" t="s">
        <v>285</v>
      </c>
      <c r="B42" s="513" t="s">
        <v>286</v>
      </c>
      <c r="C42" s="514"/>
      <c r="D42" s="514"/>
      <c r="E42" s="514"/>
      <c r="F42" s="514"/>
      <c r="G42" s="514"/>
      <c r="H42" s="514"/>
      <c r="I42" s="514"/>
      <c r="J42" s="515"/>
      <c r="K42" s="535">
        <v>10</v>
      </c>
      <c r="L42" s="518"/>
      <c r="M42" s="518"/>
      <c r="N42" s="518"/>
      <c r="O42" s="535" t="s">
        <v>262</v>
      </c>
    </row>
    <row r="43" spans="1:15" x14ac:dyDescent="0.35">
      <c r="A43" s="526"/>
      <c r="B43" s="548" t="s">
        <v>287</v>
      </c>
      <c r="C43" s="593"/>
      <c r="D43" s="593"/>
      <c r="E43" s="593"/>
      <c r="F43" s="593"/>
      <c r="G43" s="593"/>
      <c r="H43" s="593"/>
      <c r="I43" s="593"/>
      <c r="J43" s="594"/>
      <c r="K43" s="537"/>
      <c r="L43" s="531"/>
      <c r="M43" s="531"/>
      <c r="N43" s="531"/>
      <c r="O43" s="537"/>
    </row>
    <row r="44" spans="1:15" s="36" customFormat="1" x14ac:dyDescent="0.35">
      <c r="A44" s="552" t="s">
        <v>0</v>
      </c>
      <c r="B44" s="583"/>
      <c r="C44" s="583"/>
      <c r="D44" s="583"/>
      <c r="E44" s="583"/>
      <c r="F44" s="583"/>
      <c r="G44" s="583"/>
      <c r="H44" s="583"/>
      <c r="I44" s="583"/>
      <c r="J44" s="584"/>
      <c r="K44" s="159" t="s">
        <v>40</v>
      </c>
      <c r="L44" s="160" t="s">
        <v>240</v>
      </c>
      <c r="M44" s="160" t="s">
        <v>42</v>
      </c>
      <c r="N44" s="160" t="s">
        <v>43</v>
      </c>
      <c r="O44" s="160" t="s">
        <v>44</v>
      </c>
    </row>
    <row r="45" spans="1:15" x14ac:dyDescent="0.35">
      <c r="A45" s="510" t="s">
        <v>288</v>
      </c>
      <c r="B45" s="513" t="s">
        <v>289</v>
      </c>
      <c r="C45" s="514"/>
      <c r="D45" s="514"/>
      <c r="E45" s="514"/>
      <c r="F45" s="514"/>
      <c r="G45" s="514"/>
      <c r="H45" s="514"/>
      <c r="I45" s="514"/>
      <c r="J45" s="515"/>
      <c r="K45" s="536">
        <v>15</v>
      </c>
      <c r="L45" s="518"/>
      <c r="M45" s="518"/>
      <c r="N45" s="532"/>
      <c r="O45" s="535" t="s">
        <v>262</v>
      </c>
    </row>
    <row r="46" spans="1:15" x14ac:dyDescent="0.35">
      <c r="A46" s="600"/>
      <c r="B46" s="541" t="s">
        <v>290</v>
      </c>
      <c r="C46" s="592"/>
      <c r="D46" s="592"/>
      <c r="E46" s="592"/>
      <c r="F46" s="592"/>
      <c r="G46" s="592"/>
      <c r="H46" s="592"/>
      <c r="I46" s="592"/>
      <c r="J46" s="543"/>
      <c r="K46" s="536"/>
      <c r="L46" s="519"/>
      <c r="M46" s="519"/>
      <c r="N46" s="533"/>
      <c r="O46" s="536"/>
    </row>
    <row r="47" spans="1:15" x14ac:dyDescent="0.35">
      <c r="A47" s="588"/>
      <c r="B47" s="548" t="s">
        <v>291</v>
      </c>
      <c r="C47" s="593"/>
      <c r="D47" s="593"/>
      <c r="E47" s="593"/>
      <c r="F47" s="593"/>
      <c r="G47" s="593"/>
      <c r="H47" s="593"/>
      <c r="I47" s="593"/>
      <c r="J47" s="594"/>
      <c r="K47" s="537"/>
      <c r="L47" s="531"/>
      <c r="M47" s="531"/>
      <c r="N47" s="534"/>
      <c r="O47" s="537"/>
    </row>
    <row r="48" spans="1:15" x14ac:dyDescent="0.35">
      <c r="A48" s="606" t="s">
        <v>292</v>
      </c>
      <c r="B48" s="513" t="s">
        <v>293</v>
      </c>
      <c r="C48" s="514"/>
      <c r="D48" s="514"/>
      <c r="E48" s="514"/>
      <c r="F48" s="514"/>
      <c r="G48" s="514"/>
      <c r="H48" s="514"/>
      <c r="I48" s="514"/>
      <c r="J48" s="515"/>
      <c r="K48" s="535">
        <v>15</v>
      </c>
      <c r="L48" s="518"/>
      <c r="M48" s="518"/>
      <c r="N48" s="603"/>
      <c r="O48" s="535" t="s">
        <v>262</v>
      </c>
    </row>
    <row r="49" spans="1:15" x14ac:dyDescent="0.35">
      <c r="A49" s="607"/>
      <c r="B49" s="541" t="s">
        <v>294</v>
      </c>
      <c r="C49" s="592"/>
      <c r="D49" s="592"/>
      <c r="E49" s="592"/>
      <c r="F49" s="592"/>
      <c r="G49" s="592"/>
      <c r="H49" s="592"/>
      <c r="I49" s="592"/>
      <c r="J49" s="543"/>
      <c r="K49" s="536"/>
      <c r="L49" s="519"/>
      <c r="M49" s="519"/>
      <c r="N49" s="604"/>
      <c r="O49" s="536"/>
    </row>
    <row r="50" spans="1:15" x14ac:dyDescent="0.35">
      <c r="A50" s="607"/>
      <c r="B50" s="541" t="s">
        <v>295</v>
      </c>
      <c r="C50" s="592"/>
      <c r="D50" s="592"/>
      <c r="E50" s="592"/>
      <c r="F50" s="592"/>
      <c r="G50" s="592"/>
      <c r="H50" s="592"/>
      <c r="I50" s="592"/>
      <c r="J50" s="543"/>
      <c r="K50" s="536"/>
      <c r="L50" s="519"/>
      <c r="M50" s="519"/>
      <c r="N50" s="604"/>
      <c r="O50" s="536"/>
    </row>
    <row r="51" spans="1:15" x14ac:dyDescent="0.35">
      <c r="A51" s="608"/>
      <c r="B51" s="548" t="s">
        <v>296</v>
      </c>
      <c r="C51" s="593"/>
      <c r="D51" s="593"/>
      <c r="E51" s="593"/>
      <c r="F51" s="593"/>
      <c r="G51" s="593"/>
      <c r="H51" s="593"/>
      <c r="I51" s="593"/>
      <c r="J51" s="594"/>
      <c r="K51" s="537"/>
      <c r="L51" s="531"/>
      <c r="M51" s="531"/>
      <c r="N51" s="605"/>
      <c r="O51" s="537"/>
    </row>
    <row r="52" spans="1:15" x14ac:dyDescent="0.35">
      <c r="A52" s="606" t="s">
        <v>297</v>
      </c>
      <c r="B52" s="513" t="s">
        <v>298</v>
      </c>
      <c r="C52" s="514"/>
      <c r="D52" s="514"/>
      <c r="E52" s="514"/>
      <c r="F52" s="514"/>
      <c r="G52" s="514"/>
      <c r="H52" s="514"/>
      <c r="I52" s="514"/>
      <c r="J52" s="515"/>
      <c r="K52" s="535">
        <v>5</v>
      </c>
      <c r="L52" s="518"/>
      <c r="M52" s="518"/>
      <c r="N52" s="603"/>
      <c r="O52" s="535" t="s">
        <v>262</v>
      </c>
    </row>
    <row r="53" spans="1:15" x14ac:dyDescent="0.35">
      <c r="A53" s="607"/>
      <c r="B53" s="541" t="s">
        <v>299</v>
      </c>
      <c r="C53" s="592"/>
      <c r="D53" s="592"/>
      <c r="E53" s="592"/>
      <c r="F53" s="592"/>
      <c r="G53" s="592"/>
      <c r="H53" s="592"/>
      <c r="I53" s="592"/>
      <c r="J53" s="543"/>
      <c r="K53" s="536"/>
      <c r="L53" s="519"/>
      <c r="M53" s="519"/>
      <c r="N53" s="604"/>
      <c r="O53" s="536"/>
    </row>
    <row r="54" spans="1:15" x14ac:dyDescent="0.35">
      <c r="A54" s="608"/>
      <c r="B54" s="548" t="s">
        <v>300</v>
      </c>
      <c r="C54" s="593"/>
      <c r="D54" s="593"/>
      <c r="E54" s="593"/>
      <c r="F54" s="593"/>
      <c r="G54" s="593"/>
      <c r="H54" s="593"/>
      <c r="I54" s="593"/>
      <c r="J54" s="594"/>
      <c r="K54" s="537"/>
      <c r="L54" s="531"/>
      <c r="M54" s="531"/>
      <c r="N54" s="605"/>
      <c r="O54" s="537"/>
    </row>
    <row r="55" spans="1:15" x14ac:dyDescent="0.35">
      <c r="A55" s="606" t="s">
        <v>301</v>
      </c>
      <c r="B55" s="513" t="s">
        <v>302</v>
      </c>
      <c r="C55" s="596"/>
      <c r="D55" s="596"/>
      <c r="E55" s="596"/>
      <c r="F55" s="596"/>
      <c r="G55" s="596"/>
      <c r="H55" s="596"/>
      <c r="I55" s="596"/>
      <c r="J55" s="597"/>
      <c r="K55" s="535">
        <v>10</v>
      </c>
      <c r="L55" s="518"/>
      <c r="M55" s="518"/>
      <c r="N55" s="518"/>
      <c r="O55" s="535" t="s">
        <v>256</v>
      </c>
    </row>
    <row r="56" spans="1:15" x14ac:dyDescent="0.35">
      <c r="A56" s="623"/>
      <c r="B56" s="541" t="s">
        <v>303</v>
      </c>
      <c r="C56" s="621"/>
      <c r="D56" s="621"/>
      <c r="E56" s="621"/>
      <c r="F56" s="621"/>
      <c r="G56" s="621"/>
      <c r="H56" s="621"/>
      <c r="I56" s="621"/>
      <c r="J56" s="622"/>
      <c r="K56" s="536"/>
      <c r="L56" s="519"/>
      <c r="M56" s="519"/>
      <c r="N56" s="519"/>
      <c r="O56" s="536"/>
    </row>
    <row r="57" spans="1:15" x14ac:dyDescent="0.35">
      <c r="A57" s="623"/>
      <c r="B57" s="541" t="s">
        <v>304</v>
      </c>
      <c r="C57" s="621"/>
      <c r="D57" s="621"/>
      <c r="E57" s="621"/>
      <c r="F57" s="621"/>
      <c r="G57" s="621"/>
      <c r="H57" s="621"/>
      <c r="I57" s="621"/>
      <c r="J57" s="622"/>
      <c r="K57" s="536"/>
      <c r="L57" s="519"/>
      <c r="M57" s="519"/>
      <c r="N57" s="519"/>
      <c r="O57" s="536"/>
    </row>
    <row r="58" spans="1:15" x14ac:dyDescent="0.35">
      <c r="A58" s="623"/>
      <c r="B58" s="541" t="s">
        <v>305</v>
      </c>
      <c r="C58" s="621"/>
      <c r="D58" s="621"/>
      <c r="E58" s="621"/>
      <c r="F58" s="621"/>
      <c r="G58" s="621"/>
      <c r="H58" s="621"/>
      <c r="I58" s="621"/>
      <c r="J58" s="622"/>
      <c r="K58" s="536"/>
      <c r="L58" s="519"/>
      <c r="M58" s="519"/>
      <c r="N58" s="519"/>
      <c r="O58" s="536"/>
    </row>
    <row r="59" spans="1:15" x14ac:dyDescent="0.35">
      <c r="A59" s="623"/>
      <c r="B59" s="541" t="s">
        <v>306</v>
      </c>
      <c r="C59" s="592"/>
      <c r="D59" s="592"/>
      <c r="E59" s="592"/>
      <c r="F59" s="592"/>
      <c r="G59" s="592"/>
      <c r="H59" s="592"/>
      <c r="I59" s="592"/>
      <c r="J59" s="543"/>
      <c r="K59" s="536"/>
      <c r="L59" s="519"/>
      <c r="M59" s="519"/>
      <c r="N59" s="519"/>
      <c r="O59" s="536"/>
    </row>
    <row r="60" spans="1:15" x14ac:dyDescent="0.35">
      <c r="A60" s="624"/>
      <c r="B60" s="548" t="s">
        <v>307</v>
      </c>
      <c r="C60" s="598"/>
      <c r="D60" s="598"/>
      <c r="E60" s="598"/>
      <c r="F60" s="598"/>
      <c r="G60" s="598"/>
      <c r="H60" s="598"/>
      <c r="I60" s="598"/>
      <c r="J60" s="599"/>
      <c r="K60" s="537"/>
      <c r="L60" s="531"/>
      <c r="M60" s="531"/>
      <c r="N60" s="531"/>
      <c r="O60" s="620"/>
    </row>
    <row r="61" spans="1:15" x14ac:dyDescent="0.35">
      <c r="A61" s="615"/>
      <c r="B61" s="615"/>
      <c r="C61" s="615"/>
      <c r="D61" s="615"/>
      <c r="E61" s="615"/>
      <c r="F61" s="615"/>
      <c r="G61" s="615"/>
      <c r="H61" s="615"/>
      <c r="I61" s="615"/>
      <c r="J61" s="615"/>
      <c r="K61" s="615"/>
      <c r="L61" s="615"/>
      <c r="M61" s="615"/>
      <c r="N61" s="615"/>
      <c r="O61" s="615"/>
    </row>
    <row r="62" spans="1:15" ht="17.5" x14ac:dyDescent="0.35">
      <c r="A62" s="616" t="s">
        <v>308</v>
      </c>
      <c r="B62" s="617"/>
      <c r="C62" s="617"/>
      <c r="D62" s="164"/>
      <c r="E62" s="618"/>
      <c r="F62" s="618"/>
      <c r="G62" s="618"/>
      <c r="H62" s="618"/>
      <c r="I62" s="618"/>
      <c r="J62" s="618"/>
      <c r="K62" s="618"/>
      <c r="L62" s="618"/>
      <c r="M62" s="618"/>
      <c r="N62" s="618"/>
      <c r="O62" s="619"/>
    </row>
    <row r="63" spans="1:15" x14ac:dyDescent="0.35">
      <c r="A63" s="609"/>
      <c r="B63" s="610"/>
      <c r="C63" s="610"/>
      <c r="D63" s="610"/>
      <c r="E63" s="610"/>
      <c r="F63" s="610"/>
      <c r="G63" s="610"/>
      <c r="H63" s="610"/>
      <c r="I63" s="610"/>
      <c r="J63" s="610"/>
      <c r="K63" s="610"/>
      <c r="L63" s="610"/>
      <c r="M63" s="610"/>
      <c r="N63" s="610"/>
      <c r="O63" s="611"/>
    </row>
    <row r="64" spans="1:15" x14ac:dyDescent="0.35">
      <c r="A64" s="612"/>
      <c r="B64" s="613"/>
      <c r="C64" s="613"/>
      <c r="D64" s="613"/>
      <c r="E64" s="613"/>
      <c r="F64" s="613"/>
      <c r="G64" s="613"/>
      <c r="H64" s="613"/>
      <c r="I64" s="613"/>
      <c r="J64" s="613"/>
      <c r="K64" s="613"/>
      <c r="L64" s="613"/>
      <c r="M64" s="613"/>
      <c r="N64" s="613"/>
      <c r="O64" s="614"/>
    </row>
    <row r="65" spans="1:15" x14ac:dyDescent="0.35">
      <c r="A65" s="609"/>
      <c r="B65" s="610"/>
      <c r="C65" s="610"/>
      <c r="D65" s="610"/>
      <c r="E65" s="610"/>
      <c r="F65" s="610"/>
      <c r="G65" s="610"/>
      <c r="H65" s="610"/>
      <c r="I65" s="610"/>
      <c r="J65" s="610"/>
      <c r="K65" s="610"/>
      <c r="L65" s="610"/>
      <c r="M65" s="610"/>
      <c r="N65" s="610"/>
      <c r="O65" s="611"/>
    </row>
    <row r="66" spans="1:15" x14ac:dyDescent="0.35">
      <c r="A66" s="612"/>
      <c r="B66" s="613"/>
      <c r="C66" s="613"/>
      <c r="D66" s="613"/>
      <c r="E66" s="613"/>
      <c r="F66" s="613"/>
      <c r="G66" s="613"/>
      <c r="H66" s="613"/>
      <c r="I66" s="613"/>
      <c r="J66" s="613"/>
      <c r="K66" s="613"/>
      <c r="L66" s="613"/>
      <c r="M66" s="613"/>
      <c r="N66" s="613"/>
      <c r="O66" s="614"/>
    </row>
    <row r="67" spans="1:15" x14ac:dyDescent="0.35">
      <c r="A67" s="609"/>
      <c r="B67" s="610"/>
      <c r="C67" s="610"/>
      <c r="D67" s="610"/>
      <c r="E67" s="610"/>
      <c r="F67" s="610"/>
      <c r="G67" s="610"/>
      <c r="H67" s="610"/>
      <c r="I67" s="610"/>
      <c r="J67" s="610"/>
      <c r="K67" s="610"/>
      <c r="L67" s="610"/>
      <c r="M67" s="610"/>
      <c r="N67" s="610"/>
      <c r="O67" s="611"/>
    </row>
    <row r="68" spans="1:15" x14ac:dyDescent="0.35">
      <c r="A68" s="612"/>
      <c r="B68" s="613"/>
      <c r="C68" s="613"/>
      <c r="D68" s="613"/>
      <c r="E68" s="613"/>
      <c r="F68" s="613"/>
      <c r="G68" s="613"/>
      <c r="H68" s="613"/>
      <c r="I68" s="613"/>
      <c r="J68" s="613"/>
      <c r="K68" s="613"/>
      <c r="L68" s="613"/>
      <c r="M68" s="613"/>
      <c r="N68" s="613"/>
      <c r="O68" s="614"/>
    </row>
    <row r="69" spans="1:15" x14ac:dyDescent="0.35">
      <c r="A69" s="609"/>
      <c r="B69" s="610"/>
      <c r="C69" s="610"/>
      <c r="D69" s="610"/>
      <c r="E69" s="610"/>
      <c r="F69" s="610"/>
      <c r="G69" s="610"/>
      <c r="H69" s="610"/>
      <c r="I69" s="610"/>
      <c r="J69" s="610"/>
      <c r="K69" s="610"/>
      <c r="L69" s="610"/>
      <c r="M69" s="610"/>
      <c r="N69" s="610"/>
      <c r="O69" s="611"/>
    </row>
    <row r="70" spans="1:15" x14ac:dyDescent="0.35">
      <c r="A70" s="612"/>
      <c r="B70" s="613"/>
      <c r="C70" s="613"/>
      <c r="D70" s="613"/>
      <c r="E70" s="613"/>
      <c r="F70" s="613"/>
      <c r="G70" s="613"/>
      <c r="H70" s="613"/>
      <c r="I70" s="613"/>
      <c r="J70" s="613"/>
      <c r="K70" s="613"/>
      <c r="L70" s="613"/>
      <c r="M70" s="613"/>
      <c r="N70" s="613"/>
      <c r="O70" s="614"/>
    </row>
    <row r="71" spans="1:15" x14ac:dyDescent="0.35">
      <c r="A71" s="609"/>
      <c r="B71" s="610"/>
      <c r="C71" s="610"/>
      <c r="D71" s="610"/>
      <c r="E71" s="610"/>
      <c r="F71" s="610"/>
      <c r="G71" s="610"/>
      <c r="H71" s="610"/>
      <c r="I71" s="610"/>
      <c r="J71" s="610"/>
      <c r="K71" s="610"/>
      <c r="L71" s="610"/>
      <c r="M71" s="610"/>
      <c r="N71" s="610"/>
      <c r="O71" s="611"/>
    </row>
    <row r="72" spans="1:15" x14ac:dyDescent="0.35">
      <c r="A72" s="612"/>
      <c r="B72" s="613"/>
      <c r="C72" s="613"/>
      <c r="D72" s="613"/>
      <c r="E72" s="613"/>
      <c r="F72" s="613"/>
      <c r="G72" s="613"/>
      <c r="H72" s="613"/>
      <c r="I72" s="613"/>
      <c r="J72" s="613"/>
      <c r="K72" s="613"/>
      <c r="L72" s="613"/>
      <c r="M72" s="613"/>
      <c r="N72" s="613"/>
      <c r="O72" s="614"/>
    </row>
    <row r="73" spans="1:15" x14ac:dyDescent="0.35">
      <c r="A73" s="609"/>
      <c r="B73" s="610"/>
      <c r="C73" s="610"/>
      <c r="D73" s="610"/>
      <c r="E73" s="610"/>
      <c r="F73" s="610"/>
      <c r="G73" s="610"/>
      <c r="H73" s="610"/>
      <c r="I73" s="610"/>
      <c r="J73" s="610"/>
      <c r="K73" s="610"/>
      <c r="L73" s="610"/>
      <c r="M73" s="610"/>
      <c r="N73" s="610"/>
      <c r="O73" s="611"/>
    </row>
    <row r="74" spans="1:15" x14ac:dyDescent="0.35">
      <c r="A74" s="612"/>
      <c r="B74" s="613"/>
      <c r="C74" s="613"/>
      <c r="D74" s="613"/>
      <c r="E74" s="613"/>
      <c r="F74" s="613"/>
      <c r="G74" s="613"/>
      <c r="H74" s="613"/>
      <c r="I74" s="613"/>
      <c r="J74" s="613"/>
      <c r="K74" s="613"/>
      <c r="L74" s="613"/>
      <c r="M74" s="613"/>
      <c r="N74" s="613"/>
      <c r="O74" s="614"/>
    </row>
    <row r="75" spans="1:15" x14ac:dyDescent="0.35">
      <c r="A75" s="546"/>
      <c r="B75" s="546"/>
      <c r="C75" s="546"/>
      <c r="D75" s="546"/>
      <c r="E75" s="546"/>
      <c r="F75" s="546"/>
      <c r="G75" s="546"/>
      <c r="H75" s="546"/>
      <c r="I75" s="546"/>
      <c r="J75" s="546"/>
      <c r="K75" s="546"/>
      <c r="L75" s="546"/>
      <c r="M75" s="546"/>
      <c r="N75" s="546"/>
      <c r="O75" s="546"/>
    </row>
    <row r="76" spans="1:15" ht="15.5" x14ac:dyDescent="0.35">
      <c r="A76" s="640" t="s">
        <v>309</v>
      </c>
      <c r="B76" s="640"/>
      <c r="C76" s="640"/>
      <c r="D76" s="640"/>
      <c r="E76" s="640"/>
      <c r="F76" s="640"/>
      <c r="G76" s="640"/>
      <c r="H76" s="640"/>
      <c r="I76" s="640"/>
      <c r="J76" s="644">
        <f>SUM(L55+L52+L48+L45+L42+L40+L35+L32+L29+L27+L25+L22+L21+L17+L15)</f>
        <v>0</v>
      </c>
      <c r="K76" s="644"/>
      <c r="L76" s="89"/>
      <c r="M76" s="89"/>
      <c r="N76" s="89"/>
      <c r="O76" s="89"/>
    </row>
    <row r="77" spans="1:15" ht="16" thickBot="1" x14ac:dyDescent="0.4">
      <c r="A77" s="640" t="s">
        <v>310</v>
      </c>
      <c r="B77" s="640"/>
      <c r="C77" s="640"/>
      <c r="D77" s="165" t="s">
        <v>311</v>
      </c>
      <c r="E77" s="166">
        <v>180</v>
      </c>
      <c r="F77" s="167"/>
      <c r="G77" s="636" t="s">
        <v>312</v>
      </c>
      <c r="H77" s="636"/>
      <c r="I77" s="645"/>
      <c r="J77" s="645"/>
      <c r="K77" s="645"/>
      <c r="L77" s="645"/>
      <c r="M77" s="645"/>
      <c r="N77" s="645"/>
      <c r="O77" s="645"/>
    </row>
    <row r="78" spans="1:15" ht="16" thickBot="1" x14ac:dyDescent="0.4">
      <c r="A78" s="635" t="s">
        <v>313</v>
      </c>
      <c r="B78" s="635"/>
      <c r="C78" s="635"/>
      <c r="D78" s="165" t="s">
        <v>311</v>
      </c>
      <c r="E78" s="168">
        <f>SUM(N17, N29:N43, N55)</f>
        <v>0</v>
      </c>
      <c r="F78" s="167"/>
      <c r="G78" s="636" t="s">
        <v>314</v>
      </c>
      <c r="H78" s="636"/>
      <c r="I78" s="636"/>
      <c r="J78" s="636"/>
      <c r="K78" s="636"/>
      <c r="L78" s="636"/>
      <c r="M78" s="636"/>
      <c r="N78" s="636"/>
      <c r="O78" s="636"/>
    </row>
    <row r="79" spans="1:15" ht="16" thickBot="1" x14ac:dyDescent="0.4">
      <c r="A79" s="635" t="s">
        <v>315</v>
      </c>
      <c r="B79" s="635"/>
      <c r="C79" s="635"/>
      <c r="D79" s="165" t="s">
        <v>311</v>
      </c>
      <c r="E79" s="169">
        <f>E77-E78</f>
        <v>180</v>
      </c>
      <c r="F79" s="167"/>
      <c r="G79" s="636" t="s">
        <v>316</v>
      </c>
      <c r="H79" s="636"/>
      <c r="I79" s="636"/>
      <c r="J79" s="636"/>
      <c r="K79" s="636"/>
      <c r="L79" s="636"/>
      <c r="M79" s="636"/>
      <c r="N79" s="636"/>
      <c r="O79" s="636"/>
    </row>
    <row r="80" spans="1:15" ht="15.5" x14ac:dyDescent="0.35">
      <c r="A80" s="641" t="s">
        <v>317</v>
      </c>
      <c r="B80" s="641"/>
      <c r="C80" s="641"/>
      <c r="D80" s="642"/>
      <c r="E80" s="642"/>
      <c r="F80" s="642"/>
      <c r="G80" s="643" t="s">
        <v>318</v>
      </c>
      <c r="H80" s="643"/>
      <c r="I80" s="643"/>
      <c r="J80" s="643"/>
      <c r="K80" s="643"/>
      <c r="L80" s="643"/>
      <c r="M80" s="643"/>
      <c r="N80" s="643"/>
      <c r="O80" s="643"/>
    </row>
    <row r="81" spans="1:15" ht="16" thickBot="1" x14ac:dyDescent="0.4">
      <c r="A81" s="635" t="s">
        <v>319</v>
      </c>
      <c r="B81" s="635"/>
      <c r="C81" s="635"/>
      <c r="D81" s="165" t="s">
        <v>311</v>
      </c>
      <c r="E81" s="166">
        <f>E79*0.8</f>
        <v>144</v>
      </c>
      <c r="F81" s="167"/>
      <c r="G81" s="636"/>
      <c r="H81" s="636"/>
      <c r="I81" s="636"/>
      <c r="J81" s="636"/>
      <c r="K81" s="636"/>
      <c r="L81" s="636"/>
      <c r="M81" s="636"/>
      <c r="N81" s="636"/>
      <c r="O81" s="636"/>
    </row>
    <row r="82" spans="1:15" x14ac:dyDescent="0.35">
      <c r="A82" s="546"/>
      <c r="B82" s="546"/>
      <c r="C82" s="546"/>
      <c r="D82" s="546"/>
      <c r="E82" s="546"/>
      <c r="F82" s="546"/>
      <c r="G82" s="546"/>
      <c r="H82" s="546"/>
      <c r="I82" s="546"/>
      <c r="J82" s="546"/>
      <c r="K82" s="546"/>
      <c r="L82" s="546"/>
      <c r="M82" s="546"/>
      <c r="N82" s="546"/>
      <c r="O82" s="546"/>
    </row>
    <row r="83" spans="1:15" ht="15.5" x14ac:dyDescent="0.35">
      <c r="A83" s="546"/>
      <c r="B83" s="546"/>
      <c r="C83" s="547"/>
      <c r="D83" s="78"/>
      <c r="E83" s="170" t="s">
        <v>219</v>
      </c>
      <c r="F83" s="637"/>
      <c r="G83" s="638"/>
      <c r="H83" s="78"/>
      <c r="I83" s="635" t="s">
        <v>225</v>
      </c>
      <c r="J83" s="639"/>
      <c r="K83" s="640" t="s">
        <v>320</v>
      </c>
      <c r="L83" s="640"/>
      <c r="M83" s="640"/>
      <c r="N83" s="640"/>
      <c r="O83" s="640"/>
    </row>
    <row r="84" spans="1:15" x14ac:dyDescent="0.35">
      <c r="A84" s="625"/>
      <c r="B84" s="625"/>
      <c r="C84" s="625"/>
      <c r="D84" s="625"/>
      <c r="E84" s="625"/>
      <c r="F84" s="625"/>
      <c r="G84" s="625"/>
      <c r="H84" s="625"/>
      <c r="I84" s="625"/>
      <c r="J84" s="625"/>
      <c r="K84" s="625"/>
      <c r="L84" s="625"/>
      <c r="M84" s="625"/>
      <c r="N84" s="625"/>
      <c r="O84" s="625"/>
    </row>
    <row r="85" spans="1:15" x14ac:dyDescent="0.35">
      <c r="A85" s="626" t="s">
        <v>321</v>
      </c>
      <c r="B85" s="627"/>
      <c r="C85" s="627"/>
      <c r="D85" s="627"/>
      <c r="E85" s="627"/>
      <c r="F85" s="627"/>
      <c r="G85" s="627"/>
      <c r="H85" s="627"/>
      <c r="I85" s="627"/>
      <c r="J85" s="627"/>
      <c r="K85" s="627"/>
      <c r="L85" s="627"/>
      <c r="M85" s="627"/>
      <c r="N85" s="627"/>
      <c r="O85" s="628"/>
    </row>
    <row r="86" spans="1:15" x14ac:dyDescent="0.35">
      <c r="A86" s="629"/>
      <c r="B86" s="630"/>
      <c r="C86" s="630"/>
      <c r="D86" s="630"/>
      <c r="E86" s="630"/>
      <c r="F86" s="630"/>
      <c r="G86" s="630"/>
      <c r="H86" s="630"/>
      <c r="I86" s="630"/>
      <c r="J86" s="630"/>
      <c r="K86" s="630"/>
      <c r="L86" s="630"/>
      <c r="M86" s="630"/>
      <c r="N86" s="630"/>
      <c r="O86" s="631"/>
    </row>
    <row r="87" spans="1:15" x14ac:dyDescent="0.35">
      <c r="A87" s="629"/>
      <c r="B87" s="630"/>
      <c r="C87" s="630"/>
      <c r="D87" s="630"/>
      <c r="E87" s="630"/>
      <c r="F87" s="630"/>
      <c r="G87" s="630"/>
      <c r="H87" s="630"/>
      <c r="I87" s="630"/>
      <c r="J87" s="630"/>
      <c r="K87" s="630"/>
      <c r="L87" s="630"/>
      <c r="M87" s="630"/>
      <c r="N87" s="630"/>
      <c r="O87" s="631"/>
    </row>
    <row r="88" spans="1:15" x14ac:dyDescent="0.35">
      <c r="A88" s="632"/>
      <c r="B88" s="633"/>
      <c r="C88" s="633"/>
      <c r="D88" s="633"/>
      <c r="E88" s="633"/>
      <c r="F88" s="633"/>
      <c r="G88" s="633"/>
      <c r="H88" s="633"/>
      <c r="I88" s="633"/>
      <c r="J88" s="633"/>
      <c r="K88" s="633"/>
      <c r="L88" s="633"/>
      <c r="M88" s="633"/>
      <c r="N88" s="633"/>
      <c r="O88" s="634"/>
    </row>
    <row r="89" spans="1:15" x14ac:dyDescent="0.35">
      <c r="A89" s="89"/>
      <c r="B89" s="89"/>
      <c r="C89" s="89"/>
      <c r="D89" s="89"/>
      <c r="E89" s="89"/>
      <c r="F89" s="89"/>
      <c r="G89" s="89"/>
      <c r="H89" s="89"/>
      <c r="I89" s="89"/>
      <c r="J89" s="89"/>
      <c r="K89" s="89"/>
      <c r="L89" s="89"/>
      <c r="M89" s="89"/>
      <c r="N89" s="89"/>
      <c r="O89" s="89"/>
    </row>
    <row r="90" spans="1:15" x14ac:dyDescent="0.35">
      <c r="A90" s="89"/>
      <c r="B90" s="89"/>
      <c r="C90" s="89"/>
      <c r="D90" s="89"/>
      <c r="E90" s="89"/>
      <c r="F90" s="89"/>
      <c r="G90" s="89"/>
      <c r="H90" s="89"/>
      <c r="I90" s="89"/>
      <c r="J90" s="89"/>
      <c r="K90" s="89"/>
      <c r="L90" s="89"/>
      <c r="M90" s="89"/>
      <c r="N90" s="89"/>
      <c r="O90" s="89"/>
    </row>
    <row r="91" spans="1:15" x14ac:dyDescent="0.35">
      <c r="A91" s="89"/>
      <c r="B91" s="89"/>
      <c r="C91" s="89"/>
      <c r="D91" s="89"/>
      <c r="E91" s="89"/>
      <c r="F91" s="89"/>
      <c r="G91" s="89"/>
      <c r="H91" s="89"/>
      <c r="I91" s="89"/>
      <c r="J91" s="89"/>
      <c r="K91" s="89"/>
      <c r="L91" s="89"/>
      <c r="M91" s="89"/>
      <c r="N91" s="89"/>
      <c r="O91" s="89"/>
    </row>
    <row r="92" spans="1:15" x14ac:dyDescent="0.35">
      <c r="A92" s="89"/>
      <c r="B92" s="89"/>
      <c r="C92" s="89"/>
      <c r="D92" s="89"/>
      <c r="E92" s="89"/>
      <c r="F92" s="89"/>
      <c r="G92" s="89"/>
      <c r="H92" s="89"/>
      <c r="I92" s="89"/>
      <c r="J92" s="89"/>
      <c r="K92" s="89"/>
      <c r="L92" s="89"/>
      <c r="M92" s="89"/>
      <c r="N92" s="89"/>
      <c r="O92" s="89"/>
    </row>
    <row r="93" spans="1:15" x14ac:dyDescent="0.35">
      <c r="A93" s="89"/>
      <c r="B93" s="89"/>
      <c r="C93" s="89"/>
      <c r="D93" s="89"/>
      <c r="E93" s="89"/>
      <c r="F93" s="89"/>
      <c r="G93" s="89"/>
      <c r="H93" s="89"/>
      <c r="I93" s="89"/>
      <c r="J93" s="89"/>
      <c r="K93" s="89"/>
      <c r="L93" s="89"/>
      <c r="M93" s="89"/>
      <c r="N93" s="89"/>
      <c r="O93" s="89"/>
    </row>
    <row r="94" spans="1:15" x14ac:dyDescent="0.35">
      <c r="A94" s="89"/>
      <c r="B94" s="89"/>
      <c r="C94" s="89"/>
      <c r="D94" s="89"/>
      <c r="E94" s="89"/>
      <c r="F94" s="89"/>
      <c r="G94" s="89"/>
      <c r="H94" s="89"/>
      <c r="I94" s="89"/>
      <c r="J94" s="89"/>
      <c r="K94" s="89"/>
      <c r="L94" s="89"/>
      <c r="M94" s="89"/>
      <c r="N94" s="89"/>
      <c r="O94" s="89"/>
    </row>
    <row r="95" spans="1:15" x14ac:dyDescent="0.35">
      <c r="A95" s="89"/>
      <c r="B95" s="89"/>
      <c r="C95" s="89"/>
      <c r="D95" s="89"/>
      <c r="E95" s="89"/>
      <c r="F95" s="89"/>
      <c r="G95" s="89"/>
      <c r="H95" s="89"/>
      <c r="I95" s="89"/>
      <c r="J95" s="89"/>
      <c r="K95" s="89"/>
      <c r="L95" s="89"/>
      <c r="M95" s="89"/>
      <c r="N95" s="89"/>
      <c r="O95" s="89"/>
    </row>
    <row r="96" spans="1:15" x14ac:dyDescent="0.35">
      <c r="A96" s="89"/>
      <c r="B96" s="89"/>
      <c r="C96" s="89"/>
      <c r="D96" s="89"/>
      <c r="E96" s="89"/>
      <c r="F96" s="89"/>
      <c r="G96" s="89"/>
      <c r="H96" s="89"/>
      <c r="I96" s="89"/>
      <c r="J96" s="89"/>
      <c r="K96" s="89"/>
      <c r="L96" s="89"/>
      <c r="M96" s="89"/>
      <c r="N96" s="89"/>
      <c r="O96" s="89"/>
    </row>
    <row r="97" spans="1:15" x14ac:dyDescent="0.35">
      <c r="A97" s="89"/>
      <c r="B97" s="89"/>
      <c r="C97" s="89"/>
      <c r="D97" s="89"/>
      <c r="E97" s="89"/>
      <c r="F97" s="89"/>
      <c r="G97" s="89"/>
      <c r="H97" s="89"/>
      <c r="I97" s="89"/>
      <c r="J97" s="89"/>
      <c r="K97" s="89"/>
      <c r="L97" s="89"/>
      <c r="M97" s="89"/>
      <c r="N97" s="89"/>
      <c r="O97" s="89"/>
    </row>
    <row r="98" spans="1:15" x14ac:dyDescent="0.35">
      <c r="A98" s="89"/>
      <c r="B98" s="89"/>
      <c r="C98" s="89"/>
      <c r="D98" s="89"/>
      <c r="E98" s="89"/>
      <c r="F98" s="89"/>
      <c r="G98" s="89"/>
      <c r="H98" s="89"/>
      <c r="I98" s="89"/>
      <c r="J98" s="89"/>
      <c r="K98" s="89"/>
      <c r="L98" s="89"/>
      <c r="M98" s="89"/>
      <c r="N98" s="89"/>
      <c r="O98" s="89"/>
    </row>
    <row r="99" spans="1:15" x14ac:dyDescent="0.35">
      <c r="A99" s="89"/>
      <c r="B99" s="89"/>
      <c r="C99" s="89"/>
      <c r="D99" s="89"/>
      <c r="E99" s="89"/>
      <c r="F99" s="89"/>
      <c r="G99" s="89"/>
      <c r="H99" s="89"/>
      <c r="I99" s="89"/>
      <c r="J99" s="89"/>
      <c r="K99" s="89"/>
      <c r="L99" s="89"/>
      <c r="M99" s="89"/>
      <c r="N99" s="89"/>
      <c r="O99" s="89"/>
    </row>
    <row r="100" spans="1:15" x14ac:dyDescent="0.35">
      <c r="A100" s="89"/>
      <c r="B100" s="89"/>
      <c r="C100" s="89"/>
      <c r="D100" s="89"/>
      <c r="E100" s="89"/>
      <c r="F100" s="89"/>
      <c r="G100" s="89"/>
      <c r="H100" s="89"/>
      <c r="I100" s="89"/>
      <c r="J100" s="89"/>
      <c r="K100" s="89"/>
      <c r="L100" s="89"/>
      <c r="M100" s="89"/>
      <c r="N100" s="89"/>
      <c r="O100" s="89"/>
    </row>
    <row r="101" spans="1:15" x14ac:dyDescent="0.35">
      <c r="A101" s="89"/>
      <c r="B101" s="89"/>
      <c r="C101" s="89"/>
      <c r="D101" s="89"/>
      <c r="E101" s="89"/>
      <c r="F101" s="89"/>
      <c r="G101" s="89"/>
      <c r="H101" s="89"/>
      <c r="I101" s="89"/>
      <c r="J101" s="89"/>
      <c r="K101" s="89"/>
      <c r="L101" s="89"/>
      <c r="M101" s="89"/>
      <c r="N101" s="89"/>
      <c r="O101" s="89"/>
    </row>
    <row r="102" spans="1:15" x14ac:dyDescent="0.35">
      <c r="A102" s="89"/>
      <c r="B102" s="89"/>
      <c r="C102" s="89"/>
      <c r="D102" s="89"/>
      <c r="E102" s="89"/>
      <c r="F102" s="89"/>
      <c r="G102" s="89"/>
      <c r="H102" s="89"/>
      <c r="I102" s="89"/>
      <c r="J102" s="89"/>
      <c r="K102" s="89"/>
      <c r="L102" s="89"/>
      <c r="M102" s="89"/>
      <c r="N102" s="89"/>
      <c r="O102" s="89"/>
    </row>
    <row r="103" spans="1:15" x14ac:dyDescent="0.35">
      <c r="A103" s="89"/>
      <c r="B103" s="89"/>
      <c r="C103" s="89"/>
      <c r="D103" s="89"/>
      <c r="E103" s="89"/>
      <c r="F103" s="89"/>
      <c r="G103" s="89"/>
      <c r="H103" s="89"/>
      <c r="I103" s="89"/>
      <c r="J103" s="89"/>
      <c r="K103" s="89"/>
      <c r="L103" s="89"/>
      <c r="M103" s="89"/>
      <c r="N103" s="89"/>
      <c r="O103" s="89"/>
    </row>
    <row r="104" spans="1:15" x14ac:dyDescent="0.35">
      <c r="A104" s="89"/>
      <c r="B104" s="89"/>
      <c r="C104" s="89"/>
      <c r="D104" s="89"/>
      <c r="E104" s="89"/>
      <c r="F104" s="89"/>
      <c r="G104" s="89"/>
      <c r="H104" s="89"/>
      <c r="I104" s="89"/>
      <c r="J104" s="89"/>
      <c r="K104" s="89"/>
      <c r="L104" s="89"/>
      <c r="M104" s="89"/>
      <c r="N104" s="89"/>
      <c r="O104" s="89"/>
    </row>
    <row r="105" spans="1:15" x14ac:dyDescent="0.35">
      <c r="A105" s="89"/>
      <c r="B105" s="89"/>
      <c r="C105" s="89"/>
      <c r="D105" s="89"/>
      <c r="E105" s="89"/>
      <c r="F105" s="89"/>
      <c r="G105" s="89"/>
      <c r="H105" s="89"/>
      <c r="I105" s="89"/>
      <c r="J105" s="89"/>
      <c r="K105" s="89"/>
      <c r="L105" s="89"/>
      <c r="M105" s="89"/>
      <c r="N105" s="89"/>
      <c r="O105" s="89"/>
    </row>
    <row r="106" spans="1:15" x14ac:dyDescent="0.35">
      <c r="A106" s="89"/>
      <c r="B106" s="89"/>
      <c r="C106" s="89"/>
      <c r="D106" s="89"/>
      <c r="E106" s="89"/>
      <c r="F106" s="89"/>
      <c r="G106" s="89"/>
      <c r="H106" s="89"/>
      <c r="I106" s="89"/>
      <c r="J106" s="89"/>
      <c r="K106" s="89"/>
      <c r="L106" s="89"/>
      <c r="M106" s="89"/>
      <c r="N106" s="89"/>
      <c r="O106" s="89"/>
    </row>
    <row r="107" spans="1:15" x14ac:dyDescent="0.35">
      <c r="A107" s="89"/>
      <c r="B107" s="89"/>
      <c r="C107" s="89"/>
      <c r="D107" s="89"/>
      <c r="E107" s="89"/>
      <c r="F107" s="89"/>
      <c r="G107" s="89"/>
      <c r="H107" s="89"/>
      <c r="I107" s="89"/>
      <c r="J107" s="89"/>
      <c r="K107" s="89"/>
      <c r="L107" s="89"/>
      <c r="M107" s="89"/>
      <c r="N107" s="89"/>
      <c r="O107" s="89"/>
    </row>
    <row r="108" spans="1:15" x14ac:dyDescent="0.35">
      <c r="A108" s="89"/>
      <c r="B108" s="89"/>
      <c r="C108" s="89"/>
      <c r="D108" s="89"/>
      <c r="E108" s="89"/>
      <c r="F108" s="89"/>
      <c r="G108" s="89"/>
      <c r="H108" s="89"/>
      <c r="I108" s="89"/>
      <c r="J108" s="89"/>
      <c r="K108" s="89"/>
      <c r="L108" s="89"/>
      <c r="M108" s="89"/>
      <c r="N108" s="89"/>
      <c r="O108" s="89"/>
    </row>
    <row r="109" spans="1:15" x14ac:dyDescent="0.35">
      <c r="A109" s="89"/>
      <c r="B109" s="89"/>
      <c r="C109" s="89"/>
      <c r="D109" s="89"/>
      <c r="E109" s="89"/>
      <c r="F109" s="89"/>
      <c r="G109" s="89"/>
      <c r="H109" s="89"/>
      <c r="I109" s="89"/>
      <c r="J109" s="89"/>
      <c r="K109" s="89"/>
      <c r="L109" s="89"/>
      <c r="M109" s="89"/>
      <c r="N109" s="89"/>
      <c r="O109" s="89"/>
    </row>
    <row r="110" spans="1:15" x14ac:dyDescent="0.35">
      <c r="A110" s="89"/>
      <c r="B110" s="89"/>
      <c r="C110" s="89"/>
      <c r="D110" s="89"/>
      <c r="E110" s="89"/>
      <c r="F110" s="89"/>
      <c r="G110" s="89"/>
      <c r="H110" s="89"/>
      <c r="I110" s="89"/>
      <c r="J110" s="89"/>
      <c r="K110" s="89"/>
      <c r="L110" s="89"/>
      <c r="M110" s="89"/>
      <c r="N110" s="89"/>
      <c r="O110" s="89"/>
    </row>
    <row r="111" spans="1:15" x14ac:dyDescent="0.35">
      <c r="A111" s="89"/>
      <c r="B111" s="89"/>
      <c r="C111" s="89"/>
      <c r="D111" s="89"/>
      <c r="E111" s="89"/>
      <c r="F111" s="89"/>
      <c r="G111" s="89"/>
      <c r="H111" s="89"/>
      <c r="I111" s="89"/>
      <c r="J111" s="89"/>
      <c r="K111" s="89"/>
      <c r="L111" s="89"/>
      <c r="M111" s="89"/>
      <c r="N111" s="89"/>
      <c r="O111" s="89"/>
    </row>
    <row r="112" spans="1:15" x14ac:dyDescent="0.35">
      <c r="A112" s="89"/>
      <c r="B112" s="89"/>
      <c r="C112" s="89"/>
      <c r="D112" s="89"/>
      <c r="E112" s="89"/>
      <c r="F112" s="89"/>
      <c r="G112" s="89"/>
      <c r="H112" s="89"/>
      <c r="I112" s="89"/>
      <c r="J112" s="89"/>
      <c r="K112" s="89"/>
      <c r="L112" s="89"/>
      <c r="M112" s="89"/>
      <c r="N112" s="89"/>
      <c r="O112" s="89"/>
    </row>
    <row r="113" spans="1:15" x14ac:dyDescent="0.35">
      <c r="A113" s="89"/>
      <c r="B113" s="89"/>
      <c r="C113" s="89"/>
      <c r="D113" s="89"/>
      <c r="E113" s="89"/>
      <c r="F113" s="89"/>
      <c r="G113" s="89"/>
      <c r="H113" s="89"/>
      <c r="I113" s="89"/>
      <c r="J113" s="89"/>
      <c r="K113" s="89"/>
      <c r="L113" s="89"/>
      <c r="M113" s="89"/>
      <c r="N113" s="89"/>
      <c r="O113" s="89"/>
    </row>
    <row r="114" spans="1:15" x14ac:dyDescent="0.35">
      <c r="A114" s="89"/>
      <c r="B114" s="89"/>
      <c r="C114" s="89"/>
      <c r="D114" s="89"/>
      <c r="E114" s="89"/>
      <c r="F114" s="89"/>
      <c r="G114" s="89"/>
      <c r="H114" s="89"/>
      <c r="I114" s="89"/>
      <c r="J114" s="89"/>
      <c r="K114" s="89"/>
      <c r="L114" s="89"/>
      <c r="M114" s="89"/>
      <c r="N114" s="89"/>
      <c r="O114" s="89"/>
    </row>
    <row r="115" spans="1:15" x14ac:dyDescent="0.35">
      <c r="A115" s="89"/>
      <c r="B115" s="89"/>
      <c r="C115" s="89"/>
      <c r="D115" s="89"/>
      <c r="E115" s="89"/>
      <c r="F115" s="89"/>
      <c r="G115" s="89"/>
      <c r="H115" s="89"/>
      <c r="I115" s="89"/>
      <c r="J115" s="89"/>
      <c r="K115" s="89"/>
      <c r="L115" s="89"/>
      <c r="M115" s="89"/>
      <c r="N115" s="89"/>
      <c r="O115" s="89"/>
    </row>
    <row r="116" spans="1:15" x14ac:dyDescent="0.35">
      <c r="A116" s="89"/>
      <c r="B116" s="89"/>
      <c r="C116" s="89"/>
      <c r="D116" s="89"/>
      <c r="E116" s="89"/>
      <c r="F116" s="89"/>
      <c r="G116" s="89"/>
      <c r="H116" s="89"/>
      <c r="I116" s="89"/>
      <c r="J116" s="89"/>
      <c r="K116" s="89"/>
      <c r="L116" s="89"/>
      <c r="M116" s="89"/>
      <c r="N116" s="89"/>
      <c r="O116" s="89"/>
    </row>
    <row r="117" spans="1:15" x14ac:dyDescent="0.35">
      <c r="A117" s="89"/>
      <c r="B117" s="89"/>
      <c r="C117" s="89"/>
      <c r="D117" s="89"/>
      <c r="E117" s="89"/>
      <c r="F117" s="89"/>
      <c r="G117" s="89"/>
      <c r="H117" s="89"/>
      <c r="I117" s="89"/>
      <c r="J117" s="89"/>
      <c r="K117" s="89"/>
      <c r="L117" s="89"/>
      <c r="M117" s="89"/>
      <c r="N117" s="89"/>
      <c r="O117" s="89"/>
    </row>
    <row r="118" spans="1:15" x14ac:dyDescent="0.35">
      <c r="A118" s="89"/>
      <c r="B118" s="89"/>
      <c r="C118" s="89"/>
      <c r="D118" s="89"/>
      <c r="E118" s="89"/>
      <c r="F118" s="89"/>
      <c r="G118" s="89"/>
      <c r="H118" s="89"/>
      <c r="I118" s="89"/>
      <c r="J118" s="89"/>
      <c r="K118" s="89"/>
      <c r="L118" s="89"/>
      <c r="M118" s="89"/>
      <c r="N118" s="89"/>
      <c r="O118" s="89"/>
    </row>
    <row r="119" spans="1:15" x14ac:dyDescent="0.35">
      <c r="A119" s="89"/>
      <c r="B119" s="89"/>
      <c r="C119" s="89"/>
      <c r="D119" s="89"/>
      <c r="E119" s="89"/>
      <c r="F119" s="89"/>
      <c r="G119" s="89"/>
      <c r="H119" s="89"/>
      <c r="I119" s="89"/>
      <c r="J119" s="89"/>
      <c r="K119" s="89"/>
      <c r="L119" s="89"/>
      <c r="M119" s="89"/>
      <c r="N119" s="89"/>
      <c r="O119" s="89"/>
    </row>
    <row r="120" spans="1:15" x14ac:dyDescent="0.35">
      <c r="A120" s="89"/>
      <c r="B120" s="89"/>
      <c r="C120" s="89"/>
      <c r="D120" s="89"/>
      <c r="E120" s="89"/>
      <c r="F120" s="89"/>
      <c r="G120" s="89"/>
      <c r="H120" s="89"/>
      <c r="I120" s="89"/>
      <c r="J120" s="89"/>
      <c r="K120" s="89"/>
      <c r="L120" s="89"/>
      <c r="M120" s="89"/>
      <c r="N120" s="89"/>
      <c r="O120" s="89"/>
    </row>
    <row r="121" spans="1:15" x14ac:dyDescent="0.35">
      <c r="A121" s="89"/>
      <c r="B121" s="89"/>
      <c r="C121" s="89"/>
      <c r="D121" s="89"/>
      <c r="E121" s="89"/>
      <c r="F121" s="89"/>
      <c r="G121" s="89"/>
      <c r="H121" s="89"/>
      <c r="I121" s="89"/>
      <c r="J121" s="89"/>
      <c r="K121" s="89"/>
      <c r="L121" s="89"/>
      <c r="M121" s="89"/>
      <c r="N121" s="89"/>
      <c r="O121" s="89"/>
    </row>
    <row r="122" spans="1:15" x14ac:dyDescent="0.35">
      <c r="A122" s="89"/>
      <c r="B122" s="89"/>
      <c r="C122" s="89"/>
      <c r="D122" s="89"/>
      <c r="E122" s="89"/>
      <c r="F122" s="89"/>
      <c r="G122" s="89"/>
      <c r="H122" s="89"/>
      <c r="I122" s="89"/>
      <c r="J122" s="89"/>
      <c r="K122" s="89"/>
      <c r="L122" s="89"/>
      <c r="M122" s="89"/>
      <c r="N122" s="89"/>
      <c r="O122" s="89"/>
    </row>
    <row r="123" spans="1:15" x14ac:dyDescent="0.35">
      <c r="A123" s="89"/>
      <c r="B123" s="89"/>
      <c r="C123" s="89"/>
      <c r="D123" s="89"/>
      <c r="E123" s="89"/>
      <c r="F123" s="89"/>
      <c r="G123" s="89"/>
      <c r="H123" s="89"/>
      <c r="I123" s="89"/>
      <c r="J123" s="89"/>
      <c r="K123" s="89"/>
      <c r="L123" s="89"/>
      <c r="M123" s="89"/>
      <c r="N123" s="89"/>
      <c r="O123" s="89"/>
    </row>
    <row r="124" spans="1:15" x14ac:dyDescent="0.35">
      <c r="A124" s="89"/>
      <c r="B124" s="89"/>
      <c r="C124" s="89"/>
      <c r="D124" s="89"/>
      <c r="E124" s="89"/>
      <c r="F124" s="89"/>
      <c r="G124" s="89"/>
      <c r="H124" s="89"/>
      <c r="I124" s="89"/>
      <c r="J124" s="89"/>
      <c r="K124" s="89"/>
      <c r="L124" s="89"/>
      <c r="M124" s="89"/>
      <c r="N124" s="89"/>
      <c r="O124" s="89"/>
    </row>
    <row r="125" spans="1:15" x14ac:dyDescent="0.35">
      <c r="A125" s="89"/>
      <c r="B125" s="89"/>
      <c r="C125" s="89"/>
      <c r="D125" s="89"/>
      <c r="E125" s="89"/>
      <c r="F125" s="89"/>
      <c r="G125" s="89"/>
      <c r="H125" s="89"/>
      <c r="I125" s="89"/>
      <c r="J125" s="89"/>
      <c r="K125" s="89"/>
      <c r="L125" s="89"/>
      <c r="M125" s="89"/>
      <c r="N125" s="89"/>
      <c r="O125" s="89"/>
    </row>
    <row r="126" spans="1:15" x14ac:dyDescent="0.35">
      <c r="A126" s="89"/>
      <c r="B126" s="89"/>
      <c r="C126" s="89"/>
      <c r="D126" s="89"/>
      <c r="E126" s="89"/>
      <c r="F126" s="89"/>
      <c r="G126" s="89"/>
      <c r="H126" s="89"/>
      <c r="I126" s="89"/>
      <c r="J126" s="89"/>
      <c r="K126" s="89"/>
      <c r="L126" s="89"/>
      <c r="M126" s="89"/>
      <c r="N126" s="89"/>
      <c r="O126" s="89"/>
    </row>
    <row r="127" spans="1:15" x14ac:dyDescent="0.35">
      <c r="A127" s="89"/>
      <c r="B127" s="89"/>
      <c r="C127" s="89"/>
      <c r="D127" s="89"/>
      <c r="E127" s="89"/>
      <c r="F127" s="89"/>
      <c r="G127" s="89"/>
      <c r="H127" s="89"/>
      <c r="I127" s="89"/>
      <c r="J127" s="89"/>
      <c r="K127" s="89"/>
      <c r="L127" s="89"/>
      <c r="M127" s="89"/>
      <c r="N127" s="89"/>
      <c r="O127" s="89"/>
    </row>
    <row r="128" spans="1:15" x14ac:dyDescent="0.35">
      <c r="A128" s="89"/>
      <c r="B128" s="89"/>
      <c r="C128" s="89"/>
      <c r="D128" s="89"/>
      <c r="E128" s="89"/>
      <c r="F128" s="89"/>
      <c r="G128" s="89"/>
      <c r="H128" s="89"/>
      <c r="I128" s="89"/>
      <c r="J128" s="89"/>
      <c r="K128" s="89"/>
      <c r="L128" s="89"/>
      <c r="M128" s="89"/>
      <c r="N128" s="89"/>
      <c r="O128" s="89"/>
    </row>
    <row r="129" spans="1:15" x14ac:dyDescent="0.35">
      <c r="A129" s="89"/>
      <c r="B129" s="89"/>
      <c r="C129" s="89"/>
      <c r="D129" s="89"/>
      <c r="E129" s="89"/>
      <c r="F129" s="89"/>
      <c r="G129" s="89"/>
      <c r="H129" s="89"/>
      <c r="I129" s="89"/>
      <c r="J129" s="89"/>
      <c r="K129" s="89"/>
      <c r="L129" s="89"/>
      <c r="M129" s="89"/>
      <c r="N129" s="89"/>
      <c r="O129" s="89"/>
    </row>
    <row r="130" spans="1:15" x14ac:dyDescent="0.35">
      <c r="A130" s="89"/>
      <c r="B130" s="89"/>
      <c r="C130" s="89"/>
      <c r="D130" s="89"/>
      <c r="E130" s="89"/>
      <c r="F130" s="89"/>
      <c r="G130" s="89"/>
      <c r="H130" s="89"/>
      <c r="I130" s="89"/>
      <c r="J130" s="89"/>
      <c r="K130" s="89"/>
      <c r="L130" s="89"/>
      <c r="M130" s="89"/>
      <c r="N130" s="89"/>
      <c r="O130" s="89"/>
    </row>
    <row r="131" spans="1:15" x14ac:dyDescent="0.35">
      <c r="A131" s="89"/>
      <c r="B131" s="89"/>
      <c r="C131" s="89"/>
      <c r="D131" s="89"/>
      <c r="E131" s="89"/>
      <c r="F131" s="89"/>
      <c r="G131" s="89"/>
      <c r="H131" s="89"/>
      <c r="I131" s="89"/>
      <c r="J131" s="89"/>
      <c r="K131" s="89"/>
      <c r="L131" s="89"/>
      <c r="M131" s="89"/>
      <c r="N131" s="89"/>
      <c r="O131" s="89"/>
    </row>
    <row r="132" spans="1:15" x14ac:dyDescent="0.35">
      <c r="A132" s="89"/>
      <c r="B132" s="89"/>
      <c r="C132" s="89"/>
      <c r="D132" s="89"/>
      <c r="E132" s="89"/>
      <c r="F132" s="89"/>
      <c r="G132" s="89"/>
      <c r="H132" s="89"/>
      <c r="I132" s="89"/>
      <c r="J132" s="89"/>
      <c r="K132" s="89"/>
      <c r="L132" s="89"/>
      <c r="M132" s="89"/>
      <c r="N132" s="89"/>
      <c r="O132" s="89"/>
    </row>
    <row r="133" spans="1:15" x14ac:dyDescent="0.35">
      <c r="A133" s="89"/>
      <c r="B133" s="89"/>
      <c r="C133" s="89"/>
      <c r="D133" s="89"/>
      <c r="E133" s="89"/>
      <c r="F133" s="89"/>
      <c r="G133" s="89"/>
      <c r="H133" s="89"/>
      <c r="I133" s="89"/>
      <c r="J133" s="89"/>
      <c r="K133" s="89"/>
      <c r="L133" s="89"/>
      <c r="M133" s="89"/>
      <c r="N133" s="89"/>
      <c r="O133" s="89"/>
    </row>
    <row r="134" spans="1:15" x14ac:dyDescent="0.35">
      <c r="A134" s="89"/>
      <c r="B134" s="89"/>
      <c r="C134" s="89"/>
      <c r="D134" s="89"/>
      <c r="E134" s="89"/>
      <c r="F134" s="89"/>
      <c r="G134" s="89"/>
      <c r="H134" s="89"/>
      <c r="I134" s="89"/>
      <c r="J134" s="89"/>
      <c r="K134" s="89"/>
      <c r="L134" s="89"/>
      <c r="M134" s="89"/>
      <c r="N134" s="89"/>
      <c r="O134" s="89"/>
    </row>
    <row r="135" spans="1:15" x14ac:dyDescent="0.35">
      <c r="A135" s="89"/>
      <c r="B135" s="89"/>
      <c r="C135" s="89"/>
      <c r="D135" s="89"/>
      <c r="E135" s="89"/>
      <c r="F135" s="89"/>
      <c r="G135" s="89"/>
      <c r="H135" s="89"/>
      <c r="I135" s="89"/>
      <c r="J135" s="89"/>
      <c r="K135" s="89"/>
      <c r="L135" s="89"/>
      <c r="M135" s="89"/>
      <c r="N135" s="89"/>
      <c r="O135" s="89"/>
    </row>
    <row r="136" spans="1:15" x14ac:dyDescent="0.35">
      <c r="A136" s="89"/>
      <c r="B136" s="89"/>
      <c r="C136" s="89"/>
      <c r="D136" s="89"/>
      <c r="E136" s="89"/>
      <c r="F136" s="89"/>
      <c r="G136" s="89"/>
      <c r="H136" s="89"/>
      <c r="I136" s="89"/>
      <c r="J136" s="89"/>
      <c r="K136" s="89"/>
      <c r="L136" s="89"/>
      <c r="M136" s="89"/>
      <c r="N136" s="89"/>
      <c r="O136" s="89"/>
    </row>
    <row r="137" spans="1:15" x14ac:dyDescent="0.35">
      <c r="A137" s="89"/>
      <c r="B137" s="89"/>
      <c r="C137" s="89"/>
      <c r="D137" s="89"/>
      <c r="E137" s="89"/>
      <c r="F137" s="89"/>
      <c r="G137" s="89"/>
      <c r="H137" s="89"/>
      <c r="I137" s="89"/>
      <c r="J137" s="89"/>
      <c r="K137" s="89"/>
      <c r="L137" s="89"/>
      <c r="M137" s="89"/>
      <c r="N137" s="89"/>
      <c r="O137" s="89"/>
    </row>
    <row r="138" spans="1:15" x14ac:dyDescent="0.35">
      <c r="A138" s="89"/>
      <c r="B138" s="89"/>
      <c r="C138" s="89"/>
      <c r="D138" s="89"/>
      <c r="E138" s="89"/>
      <c r="F138" s="89"/>
      <c r="G138" s="89"/>
      <c r="H138" s="89"/>
      <c r="I138" s="89"/>
      <c r="J138" s="89"/>
      <c r="K138" s="89"/>
      <c r="L138" s="89"/>
      <c r="M138" s="89"/>
      <c r="N138" s="89"/>
      <c r="O138" s="89"/>
    </row>
    <row r="139" spans="1:15" x14ac:dyDescent="0.35">
      <c r="A139" s="89"/>
      <c r="B139" s="89"/>
      <c r="C139" s="89"/>
      <c r="D139" s="89"/>
      <c r="E139" s="89"/>
      <c r="F139" s="89"/>
      <c r="G139" s="89"/>
      <c r="H139" s="89"/>
      <c r="I139" s="89"/>
      <c r="J139" s="89"/>
      <c r="K139" s="89"/>
      <c r="L139" s="89"/>
      <c r="M139" s="89"/>
      <c r="N139" s="89"/>
      <c r="O139" s="89"/>
    </row>
    <row r="140" spans="1:15" x14ac:dyDescent="0.35">
      <c r="A140" s="89"/>
      <c r="B140" s="89"/>
      <c r="C140" s="89"/>
      <c r="D140" s="89"/>
      <c r="E140" s="89"/>
      <c r="F140" s="89"/>
      <c r="G140" s="89"/>
      <c r="H140" s="89"/>
      <c r="I140" s="89"/>
      <c r="J140" s="89"/>
      <c r="K140" s="89"/>
      <c r="L140" s="89"/>
      <c r="M140" s="89"/>
      <c r="N140" s="89"/>
      <c r="O140" s="89"/>
    </row>
    <row r="141" spans="1:15" x14ac:dyDescent="0.35">
      <c r="A141" s="89"/>
      <c r="B141" s="89"/>
      <c r="C141" s="89"/>
      <c r="D141" s="89"/>
      <c r="E141" s="89"/>
      <c r="F141" s="89"/>
      <c r="G141" s="89"/>
      <c r="H141" s="89"/>
      <c r="I141" s="89"/>
      <c r="J141" s="89"/>
      <c r="K141" s="89"/>
      <c r="L141" s="89"/>
      <c r="M141" s="89"/>
      <c r="N141" s="89"/>
      <c r="O141" s="89"/>
    </row>
    <row r="142" spans="1:15" x14ac:dyDescent="0.35">
      <c r="A142" s="89"/>
      <c r="B142" s="89"/>
      <c r="C142" s="89"/>
      <c r="D142" s="89"/>
      <c r="E142" s="89"/>
      <c r="F142" s="89"/>
      <c r="G142" s="89"/>
      <c r="H142" s="89"/>
      <c r="I142" s="89"/>
      <c r="J142" s="89"/>
      <c r="K142" s="89"/>
      <c r="L142" s="89"/>
      <c r="M142" s="89"/>
      <c r="N142" s="89"/>
      <c r="O142" s="89"/>
    </row>
    <row r="143" spans="1:15" x14ac:dyDescent="0.35">
      <c r="A143" s="89"/>
      <c r="B143" s="89"/>
      <c r="C143" s="89"/>
      <c r="D143" s="89"/>
      <c r="E143" s="89"/>
      <c r="F143" s="89"/>
      <c r="G143" s="89"/>
      <c r="H143" s="89"/>
      <c r="I143" s="89"/>
      <c r="J143" s="89"/>
      <c r="K143" s="89"/>
      <c r="L143" s="89"/>
      <c r="M143" s="89"/>
      <c r="N143" s="89"/>
      <c r="O143" s="89"/>
    </row>
    <row r="144" spans="1:15" x14ac:dyDescent="0.35">
      <c r="A144" s="89"/>
      <c r="B144" s="89"/>
      <c r="C144" s="89"/>
      <c r="D144" s="89"/>
      <c r="E144" s="89"/>
      <c r="F144" s="89"/>
      <c r="G144" s="89"/>
      <c r="H144" s="89"/>
      <c r="I144" s="89"/>
      <c r="J144" s="89"/>
      <c r="K144" s="89"/>
      <c r="L144" s="89"/>
      <c r="M144" s="89"/>
      <c r="N144" s="89"/>
      <c r="O144" s="89"/>
    </row>
    <row r="145" spans="1:15" x14ac:dyDescent="0.35">
      <c r="A145" s="89"/>
      <c r="B145" s="89"/>
      <c r="C145" s="89"/>
      <c r="D145" s="89"/>
      <c r="E145" s="89"/>
      <c r="F145" s="89"/>
      <c r="G145" s="89"/>
      <c r="H145" s="89"/>
      <c r="I145" s="89"/>
      <c r="J145" s="89"/>
      <c r="K145" s="89"/>
      <c r="L145" s="89"/>
      <c r="M145" s="89"/>
      <c r="N145" s="89"/>
      <c r="O145" s="89"/>
    </row>
    <row r="146" spans="1:15" x14ac:dyDescent="0.35">
      <c r="A146" s="89"/>
      <c r="B146" s="89"/>
      <c r="C146" s="89"/>
      <c r="D146" s="89"/>
      <c r="E146" s="89"/>
      <c r="F146" s="89"/>
      <c r="G146" s="89"/>
      <c r="H146" s="89"/>
      <c r="I146" s="89"/>
      <c r="J146" s="89"/>
      <c r="K146" s="89"/>
      <c r="L146" s="89"/>
      <c r="M146" s="89"/>
      <c r="N146" s="89"/>
      <c r="O146" s="89"/>
    </row>
    <row r="147" spans="1:15" x14ac:dyDescent="0.35">
      <c r="A147" s="89"/>
      <c r="B147" s="89"/>
      <c r="C147" s="89"/>
      <c r="D147" s="89"/>
      <c r="E147" s="89"/>
      <c r="F147" s="89"/>
      <c r="G147" s="89"/>
      <c r="H147" s="89"/>
      <c r="I147" s="89"/>
      <c r="J147" s="89"/>
      <c r="K147" s="89"/>
      <c r="L147" s="89"/>
      <c r="M147" s="89"/>
      <c r="N147" s="89"/>
      <c r="O147" s="89"/>
    </row>
    <row r="148" spans="1:15" x14ac:dyDescent="0.35">
      <c r="A148" s="89"/>
      <c r="B148" s="89"/>
      <c r="C148" s="89"/>
      <c r="D148" s="89"/>
      <c r="E148" s="89"/>
      <c r="F148" s="89"/>
      <c r="G148" s="89"/>
      <c r="H148" s="89"/>
      <c r="I148" s="89"/>
      <c r="J148" s="89"/>
      <c r="K148" s="89"/>
      <c r="L148" s="89"/>
      <c r="M148" s="89"/>
      <c r="N148" s="89"/>
      <c r="O148" s="89"/>
    </row>
    <row r="149" spans="1:15" x14ac:dyDescent="0.35">
      <c r="A149" s="89"/>
      <c r="B149" s="89"/>
      <c r="C149" s="89"/>
      <c r="D149" s="89"/>
      <c r="E149" s="89"/>
      <c r="F149" s="89"/>
      <c r="G149" s="89"/>
      <c r="H149" s="89"/>
      <c r="I149" s="89"/>
      <c r="J149" s="89"/>
      <c r="K149" s="89"/>
      <c r="L149" s="89"/>
      <c r="M149" s="89"/>
      <c r="N149" s="89"/>
      <c r="O149" s="89"/>
    </row>
    <row r="150" spans="1:15" x14ac:dyDescent="0.35">
      <c r="A150" s="89"/>
      <c r="B150" s="89"/>
      <c r="C150" s="89"/>
      <c r="D150" s="89"/>
      <c r="E150" s="89"/>
      <c r="F150" s="89"/>
      <c r="G150" s="89"/>
      <c r="H150" s="89"/>
      <c r="I150" s="89"/>
      <c r="J150" s="89"/>
      <c r="K150" s="89"/>
      <c r="L150" s="89"/>
      <c r="M150" s="89"/>
      <c r="N150" s="89"/>
      <c r="O150" s="89"/>
    </row>
    <row r="151" spans="1:15" x14ac:dyDescent="0.35">
      <c r="A151" s="89"/>
      <c r="B151" s="89"/>
      <c r="C151" s="89"/>
      <c r="D151" s="89"/>
      <c r="E151" s="89"/>
      <c r="F151" s="89"/>
      <c r="G151" s="89"/>
      <c r="H151" s="89"/>
      <c r="I151" s="89"/>
      <c r="J151" s="89"/>
      <c r="K151" s="89"/>
      <c r="L151" s="89"/>
      <c r="M151" s="89"/>
      <c r="N151" s="89"/>
      <c r="O151" s="89"/>
    </row>
    <row r="152" spans="1:15" x14ac:dyDescent="0.35">
      <c r="A152" s="89"/>
      <c r="B152" s="89"/>
      <c r="C152" s="89"/>
      <c r="D152" s="89"/>
      <c r="E152" s="89"/>
      <c r="F152" s="89"/>
      <c r="G152" s="89"/>
      <c r="H152" s="89"/>
      <c r="I152" s="89"/>
      <c r="J152" s="89"/>
      <c r="K152" s="89"/>
      <c r="L152" s="89"/>
      <c r="M152" s="89"/>
      <c r="N152" s="89"/>
      <c r="O152" s="89"/>
    </row>
    <row r="153" spans="1:15" x14ac:dyDescent="0.35">
      <c r="A153" s="89"/>
      <c r="B153" s="89"/>
      <c r="C153" s="89"/>
      <c r="D153" s="89"/>
      <c r="E153" s="89"/>
      <c r="F153" s="89"/>
      <c r="G153" s="89"/>
      <c r="H153" s="89"/>
      <c r="I153" s="89"/>
      <c r="J153" s="89"/>
      <c r="K153" s="89"/>
      <c r="L153" s="89"/>
      <c r="M153" s="89"/>
      <c r="N153" s="89"/>
      <c r="O153" s="89"/>
    </row>
    <row r="154" spans="1:15" x14ac:dyDescent="0.35">
      <c r="A154" s="89"/>
      <c r="B154" s="89"/>
      <c r="C154" s="89"/>
      <c r="D154" s="89"/>
      <c r="E154" s="89"/>
      <c r="F154" s="89"/>
      <c r="G154" s="89"/>
      <c r="H154" s="89"/>
      <c r="I154" s="89"/>
      <c r="J154" s="89"/>
      <c r="K154" s="89"/>
      <c r="L154" s="89"/>
      <c r="M154" s="89"/>
      <c r="N154" s="89"/>
      <c r="O154" s="89"/>
    </row>
    <row r="155" spans="1:15" x14ac:dyDescent="0.35">
      <c r="A155" s="89"/>
      <c r="B155" s="89"/>
      <c r="C155" s="89"/>
      <c r="D155" s="89"/>
      <c r="E155" s="89"/>
      <c r="F155" s="89"/>
      <c r="G155" s="89"/>
      <c r="H155" s="89"/>
      <c r="I155" s="89"/>
      <c r="J155" s="89"/>
      <c r="K155" s="89"/>
      <c r="L155" s="89"/>
      <c r="M155" s="89"/>
      <c r="N155" s="89"/>
      <c r="O155" s="89"/>
    </row>
    <row r="156" spans="1:15" x14ac:dyDescent="0.35">
      <c r="A156" s="89"/>
      <c r="B156" s="89"/>
      <c r="C156" s="89"/>
      <c r="D156" s="89"/>
      <c r="E156" s="89"/>
      <c r="F156" s="89"/>
      <c r="G156" s="89"/>
      <c r="H156" s="89"/>
      <c r="I156" s="89"/>
      <c r="J156" s="89"/>
      <c r="K156" s="89"/>
      <c r="L156" s="89"/>
      <c r="M156" s="89"/>
      <c r="N156" s="89"/>
      <c r="O156" s="89"/>
    </row>
    <row r="157" spans="1:15" x14ac:dyDescent="0.35">
      <c r="A157" s="89"/>
      <c r="B157" s="89"/>
      <c r="C157" s="89"/>
      <c r="D157" s="89"/>
      <c r="E157" s="89"/>
      <c r="F157" s="89"/>
      <c r="G157" s="89"/>
      <c r="H157" s="89"/>
      <c r="I157" s="89"/>
      <c r="J157" s="89"/>
      <c r="K157" s="89"/>
      <c r="L157" s="89"/>
      <c r="M157" s="89"/>
      <c r="N157" s="89"/>
      <c r="O157" s="89"/>
    </row>
    <row r="158" spans="1:15" x14ac:dyDescent="0.35">
      <c r="A158" s="89"/>
      <c r="B158" s="89"/>
      <c r="C158" s="89"/>
      <c r="D158" s="89"/>
      <c r="E158" s="89"/>
      <c r="F158" s="89"/>
      <c r="G158" s="89"/>
      <c r="H158" s="89"/>
      <c r="I158" s="89"/>
      <c r="J158" s="89"/>
      <c r="K158" s="89"/>
      <c r="L158" s="89"/>
      <c r="M158" s="89"/>
      <c r="N158" s="89"/>
      <c r="O158" s="89"/>
    </row>
    <row r="159" spans="1:15" x14ac:dyDescent="0.35">
      <c r="A159" s="89"/>
      <c r="B159" s="89"/>
      <c r="C159" s="89"/>
      <c r="D159" s="89"/>
      <c r="E159" s="89"/>
      <c r="F159" s="89"/>
      <c r="G159" s="89"/>
      <c r="H159" s="89"/>
      <c r="I159" s="89"/>
      <c r="J159" s="89"/>
      <c r="K159" s="89"/>
      <c r="L159" s="89"/>
      <c r="M159" s="89"/>
      <c r="N159" s="89"/>
      <c r="O159" s="89"/>
    </row>
    <row r="160" spans="1:15" x14ac:dyDescent="0.35">
      <c r="A160" s="89"/>
      <c r="B160" s="89"/>
      <c r="C160" s="89"/>
      <c r="D160" s="89"/>
      <c r="E160" s="89"/>
      <c r="F160" s="89"/>
      <c r="G160" s="89"/>
      <c r="H160" s="89"/>
      <c r="I160" s="89"/>
      <c r="J160" s="89"/>
      <c r="K160" s="89"/>
      <c r="L160" s="89"/>
      <c r="M160" s="89"/>
      <c r="N160" s="89"/>
      <c r="O160" s="89"/>
    </row>
    <row r="161" spans="1:15" x14ac:dyDescent="0.35">
      <c r="A161" s="89"/>
      <c r="B161" s="89"/>
      <c r="C161" s="89"/>
      <c r="D161" s="89"/>
      <c r="E161" s="89"/>
      <c r="F161" s="89"/>
      <c r="G161" s="89"/>
      <c r="H161" s="89"/>
      <c r="I161" s="89"/>
      <c r="J161" s="89"/>
      <c r="K161" s="89"/>
      <c r="L161" s="89"/>
      <c r="M161" s="89"/>
      <c r="N161" s="89"/>
      <c r="O161" s="89"/>
    </row>
    <row r="162" spans="1:15" x14ac:dyDescent="0.35">
      <c r="A162" s="89"/>
      <c r="B162" s="89"/>
      <c r="C162" s="89"/>
      <c r="D162" s="89"/>
      <c r="E162" s="89"/>
      <c r="F162" s="89"/>
      <c r="G162" s="89"/>
      <c r="H162" s="89"/>
      <c r="I162" s="89"/>
      <c r="J162" s="89"/>
      <c r="K162" s="89"/>
      <c r="L162" s="89"/>
      <c r="M162" s="89"/>
      <c r="N162" s="89"/>
      <c r="O162" s="89"/>
    </row>
    <row r="163" spans="1:15" x14ac:dyDescent="0.35">
      <c r="A163" s="89"/>
      <c r="B163" s="89"/>
      <c r="C163" s="89"/>
      <c r="D163" s="89"/>
      <c r="E163" s="89"/>
      <c r="F163" s="89"/>
      <c r="G163" s="89"/>
      <c r="H163" s="89"/>
      <c r="I163" s="89"/>
      <c r="J163" s="89"/>
      <c r="K163" s="89"/>
      <c r="L163" s="89"/>
      <c r="M163" s="89"/>
      <c r="N163" s="89"/>
      <c r="O163" s="89"/>
    </row>
    <row r="164" spans="1:15" x14ac:dyDescent="0.35">
      <c r="A164" s="89"/>
      <c r="B164" s="89"/>
      <c r="C164" s="89"/>
      <c r="D164" s="89"/>
      <c r="E164" s="89"/>
      <c r="F164" s="89"/>
      <c r="G164" s="89"/>
      <c r="H164" s="89"/>
      <c r="I164" s="89"/>
      <c r="J164" s="89"/>
      <c r="K164" s="89"/>
      <c r="L164" s="89"/>
      <c r="M164" s="89"/>
      <c r="N164" s="89"/>
      <c r="O164" s="89"/>
    </row>
    <row r="165" spans="1:15" x14ac:dyDescent="0.35">
      <c r="A165" s="89"/>
      <c r="B165" s="89"/>
      <c r="C165" s="89"/>
      <c r="D165" s="89"/>
      <c r="E165" s="89"/>
      <c r="F165" s="89"/>
      <c r="G165" s="89"/>
      <c r="H165" s="89"/>
      <c r="I165" s="89"/>
      <c r="J165" s="89"/>
      <c r="K165" s="89"/>
      <c r="L165" s="89"/>
      <c r="M165" s="89"/>
      <c r="N165" s="89"/>
      <c r="O165" s="89"/>
    </row>
    <row r="166" spans="1:15" x14ac:dyDescent="0.35">
      <c r="A166" s="89"/>
      <c r="B166" s="89"/>
      <c r="C166" s="89"/>
      <c r="D166" s="89"/>
      <c r="E166" s="89"/>
      <c r="F166" s="89"/>
      <c r="G166" s="89"/>
      <c r="H166" s="89"/>
      <c r="I166" s="89"/>
      <c r="J166" s="89"/>
      <c r="K166" s="89"/>
      <c r="L166" s="89"/>
      <c r="M166" s="89"/>
      <c r="N166" s="89"/>
      <c r="O166" s="89"/>
    </row>
    <row r="167" spans="1:15" x14ac:dyDescent="0.35">
      <c r="A167" s="89"/>
      <c r="B167" s="89"/>
      <c r="C167" s="89"/>
      <c r="D167" s="89"/>
      <c r="E167" s="89"/>
      <c r="F167" s="89"/>
      <c r="G167" s="89"/>
      <c r="H167" s="89"/>
      <c r="I167" s="89"/>
      <c r="J167" s="89"/>
      <c r="K167" s="89"/>
      <c r="L167" s="89"/>
      <c r="M167" s="89"/>
      <c r="N167" s="89"/>
      <c r="O167" s="89"/>
    </row>
    <row r="168" spans="1:15" x14ac:dyDescent="0.35">
      <c r="A168" s="89"/>
      <c r="B168" s="89"/>
      <c r="C168" s="89"/>
      <c r="D168" s="89"/>
      <c r="E168" s="89"/>
      <c r="F168" s="89"/>
      <c r="G168" s="89"/>
      <c r="H168" s="89"/>
      <c r="I168" s="89"/>
      <c r="J168" s="89"/>
      <c r="K168" s="89"/>
      <c r="L168" s="89"/>
      <c r="M168" s="89"/>
      <c r="N168" s="89"/>
      <c r="O168" s="89"/>
    </row>
    <row r="169" spans="1:15" x14ac:dyDescent="0.35">
      <c r="A169" s="89"/>
      <c r="B169" s="89"/>
      <c r="C169" s="89"/>
      <c r="D169" s="89"/>
      <c r="E169" s="89"/>
      <c r="F169" s="89"/>
      <c r="G169" s="89"/>
      <c r="H169" s="89"/>
      <c r="I169" s="89"/>
      <c r="J169" s="89"/>
      <c r="K169" s="89"/>
      <c r="L169" s="89"/>
      <c r="M169" s="89"/>
      <c r="N169" s="89"/>
      <c r="O169" s="89"/>
    </row>
    <row r="170" spans="1:15" x14ac:dyDescent="0.35">
      <c r="A170" s="89"/>
      <c r="B170" s="89"/>
      <c r="C170" s="89"/>
      <c r="D170" s="89"/>
      <c r="E170" s="89"/>
      <c r="F170" s="89"/>
      <c r="G170" s="89"/>
      <c r="H170" s="89"/>
      <c r="I170" s="89"/>
      <c r="J170" s="89"/>
      <c r="K170" s="89"/>
      <c r="L170" s="89"/>
      <c r="M170" s="89"/>
      <c r="N170" s="89"/>
      <c r="O170" s="89"/>
    </row>
    <row r="171" spans="1:15" x14ac:dyDescent="0.35">
      <c r="A171" s="89"/>
      <c r="B171" s="89"/>
      <c r="C171" s="89"/>
      <c r="D171" s="89"/>
      <c r="E171" s="89"/>
      <c r="F171" s="89"/>
      <c r="G171" s="89"/>
      <c r="H171" s="89"/>
      <c r="I171" s="89"/>
      <c r="J171" s="89"/>
      <c r="K171" s="89"/>
      <c r="L171" s="89"/>
      <c r="M171" s="89"/>
      <c r="N171" s="89"/>
      <c r="O171" s="89"/>
    </row>
    <row r="172" spans="1:15" x14ac:dyDescent="0.35">
      <c r="A172" s="89"/>
      <c r="B172" s="89"/>
      <c r="C172" s="89"/>
      <c r="D172" s="89"/>
      <c r="E172" s="89"/>
      <c r="F172" s="89"/>
      <c r="G172" s="89"/>
      <c r="H172" s="89"/>
      <c r="I172" s="89"/>
      <c r="J172" s="89"/>
      <c r="K172" s="89"/>
      <c r="L172" s="89"/>
      <c r="M172" s="89"/>
      <c r="N172" s="89"/>
      <c r="O172" s="89"/>
    </row>
    <row r="173" spans="1:15" x14ac:dyDescent="0.35">
      <c r="A173" s="89"/>
      <c r="B173" s="89"/>
      <c r="C173" s="89"/>
      <c r="D173" s="89"/>
      <c r="E173" s="89"/>
      <c r="F173" s="89"/>
      <c r="G173" s="89"/>
      <c r="H173" s="89"/>
      <c r="I173" s="89"/>
      <c r="J173" s="89"/>
      <c r="K173" s="89"/>
      <c r="L173" s="89"/>
      <c r="M173" s="89"/>
      <c r="N173" s="89"/>
      <c r="O173" s="89"/>
    </row>
    <row r="174" spans="1:15" x14ac:dyDescent="0.35">
      <c r="A174" s="89"/>
      <c r="B174" s="89"/>
      <c r="C174" s="89"/>
      <c r="D174" s="89"/>
      <c r="E174" s="89"/>
      <c r="F174" s="89"/>
      <c r="G174" s="89"/>
      <c r="H174" s="89"/>
      <c r="I174" s="89"/>
      <c r="J174" s="89"/>
      <c r="K174" s="89"/>
      <c r="L174" s="89"/>
      <c r="M174" s="89"/>
      <c r="N174" s="89"/>
      <c r="O174" s="89"/>
    </row>
    <row r="175" spans="1:15" x14ac:dyDescent="0.35">
      <c r="A175" s="89"/>
      <c r="B175" s="89"/>
      <c r="C175" s="89"/>
      <c r="D175" s="89"/>
      <c r="E175" s="89"/>
      <c r="F175" s="89"/>
      <c r="G175" s="89"/>
      <c r="H175" s="89"/>
      <c r="I175" s="89"/>
      <c r="J175" s="89"/>
      <c r="K175" s="89"/>
      <c r="L175" s="89"/>
      <c r="M175" s="89"/>
      <c r="N175" s="89"/>
      <c r="O175" s="89"/>
    </row>
    <row r="176" spans="1:15" x14ac:dyDescent="0.35">
      <c r="A176" s="89"/>
      <c r="B176" s="89"/>
      <c r="C176" s="89"/>
      <c r="D176" s="89"/>
      <c r="E176" s="89"/>
      <c r="F176" s="89"/>
      <c r="G176" s="89"/>
      <c r="H176" s="89"/>
      <c r="I176" s="89"/>
      <c r="J176" s="89"/>
      <c r="K176" s="89"/>
      <c r="L176" s="89"/>
      <c r="M176" s="89"/>
      <c r="N176" s="89"/>
      <c r="O176" s="89"/>
    </row>
    <row r="177" spans="1:15" x14ac:dyDescent="0.35">
      <c r="A177" s="89"/>
      <c r="B177" s="89"/>
      <c r="C177" s="89"/>
      <c r="D177" s="89"/>
      <c r="E177" s="89"/>
      <c r="F177" s="89"/>
      <c r="G177" s="89"/>
      <c r="H177" s="89"/>
      <c r="I177" s="89"/>
      <c r="J177" s="89"/>
      <c r="K177" s="89"/>
      <c r="L177" s="89"/>
      <c r="M177" s="89"/>
      <c r="N177" s="89"/>
      <c r="O177" s="89"/>
    </row>
    <row r="178" spans="1:15" x14ac:dyDescent="0.35">
      <c r="A178" s="89"/>
      <c r="B178" s="89"/>
      <c r="C178" s="89"/>
      <c r="D178" s="89"/>
      <c r="E178" s="89"/>
      <c r="F178" s="89"/>
      <c r="G178" s="89"/>
      <c r="H178" s="89"/>
      <c r="I178" s="89"/>
      <c r="J178" s="89"/>
      <c r="K178" s="89"/>
      <c r="L178" s="89"/>
      <c r="M178" s="89"/>
      <c r="N178" s="89"/>
      <c r="O178" s="89"/>
    </row>
    <row r="179" spans="1:15" x14ac:dyDescent="0.35">
      <c r="A179" s="89"/>
      <c r="B179" s="89"/>
      <c r="C179" s="89"/>
      <c r="D179" s="89"/>
      <c r="E179" s="89"/>
      <c r="F179" s="89"/>
      <c r="G179" s="89"/>
      <c r="H179" s="89"/>
      <c r="I179" s="89"/>
      <c r="J179" s="89"/>
      <c r="K179" s="89"/>
      <c r="L179" s="89"/>
      <c r="M179" s="89"/>
      <c r="N179" s="89"/>
      <c r="O179" s="89"/>
    </row>
    <row r="180" spans="1:15" x14ac:dyDescent="0.35">
      <c r="A180" s="89"/>
      <c r="B180" s="89"/>
      <c r="C180" s="89"/>
      <c r="D180" s="89"/>
      <c r="E180" s="89"/>
      <c r="F180" s="89"/>
      <c r="G180" s="89"/>
      <c r="H180" s="89"/>
      <c r="I180" s="89"/>
      <c r="J180" s="89"/>
      <c r="K180" s="89"/>
      <c r="L180" s="89"/>
      <c r="M180" s="89"/>
      <c r="N180" s="89"/>
      <c r="O180" s="89"/>
    </row>
    <row r="181" spans="1:15" x14ac:dyDescent="0.35">
      <c r="A181" s="89"/>
      <c r="B181" s="89"/>
      <c r="C181" s="89"/>
      <c r="D181" s="89"/>
      <c r="E181" s="89"/>
      <c r="F181" s="89"/>
      <c r="G181" s="89"/>
      <c r="H181" s="89"/>
      <c r="I181" s="89"/>
      <c r="J181" s="89"/>
      <c r="K181" s="89"/>
      <c r="L181" s="89"/>
      <c r="M181" s="89"/>
      <c r="N181" s="89"/>
      <c r="O181" s="89"/>
    </row>
    <row r="182" spans="1:15" x14ac:dyDescent="0.35">
      <c r="A182" s="89"/>
      <c r="B182" s="89"/>
      <c r="C182" s="89"/>
      <c r="D182" s="89"/>
      <c r="E182" s="89"/>
      <c r="F182" s="89"/>
      <c r="G182" s="89"/>
      <c r="H182" s="89"/>
      <c r="I182" s="89"/>
      <c r="J182" s="89"/>
      <c r="K182" s="89"/>
      <c r="L182" s="89"/>
      <c r="M182" s="89"/>
      <c r="N182" s="89"/>
      <c r="O182" s="89"/>
    </row>
    <row r="183" spans="1:15" x14ac:dyDescent="0.35">
      <c r="A183" s="89"/>
      <c r="B183" s="89"/>
      <c r="C183" s="89"/>
      <c r="D183" s="89"/>
      <c r="E183" s="89"/>
      <c r="F183" s="89"/>
      <c r="G183" s="89"/>
      <c r="H183" s="89"/>
      <c r="I183" s="89"/>
      <c r="J183" s="89"/>
      <c r="K183" s="89"/>
      <c r="L183" s="89"/>
      <c r="M183" s="89"/>
      <c r="N183" s="89"/>
      <c r="O183" s="89"/>
    </row>
    <row r="184" spans="1:15" x14ac:dyDescent="0.35">
      <c r="A184" s="89"/>
      <c r="B184" s="89"/>
      <c r="C184" s="89"/>
      <c r="D184" s="89"/>
      <c r="E184" s="89"/>
      <c r="F184" s="89"/>
      <c r="G184" s="89"/>
      <c r="H184" s="89"/>
      <c r="I184" s="89"/>
      <c r="J184" s="89"/>
      <c r="K184" s="89"/>
      <c r="L184" s="89"/>
      <c r="M184" s="89"/>
      <c r="N184" s="89"/>
      <c r="O184" s="89"/>
    </row>
  </sheetData>
  <sheetProtection algorithmName="SHA-512" hashValue="2/IgSg683Qiy8qV9nIEZpNWGqFPMhyRg++hDc6f/LuVkqCDF0yMryrllmLH66P5ATM6x7a+7oGHAesu+3xqe/Q==" saltValue="nuFmNXbbAQvR0r2rFqbvZA==" spinCount="100000" sheet="1" formatCells="0" formatColumns="0" formatRows="0" selectLockedCells="1"/>
  <protectedRanges>
    <protectedRange sqref="L29:N30 L21:M23 L27:N27 L25:N25 L33:M33 L35:N35 L40:N40 L42:N42 L45:M45 L6:M6 L9:M9" name="Range1"/>
  </protectedRanges>
  <mergeCells count="185">
    <mergeCell ref="A71:O72"/>
    <mergeCell ref="A73:O74"/>
    <mergeCell ref="A78:C78"/>
    <mergeCell ref="G78:O78"/>
    <mergeCell ref="A79:C79"/>
    <mergeCell ref="G79:O79"/>
    <mergeCell ref="A80:C80"/>
    <mergeCell ref="D80:F80"/>
    <mergeCell ref="G80:O80"/>
    <mergeCell ref="A75:O75"/>
    <mergeCell ref="A76:I76"/>
    <mergeCell ref="J76:K76"/>
    <mergeCell ref="A77:C77"/>
    <mergeCell ref="G77:O77"/>
    <mergeCell ref="A84:O84"/>
    <mergeCell ref="A85:O88"/>
    <mergeCell ref="A81:C81"/>
    <mergeCell ref="G81:O81"/>
    <mergeCell ref="A82:O82"/>
    <mergeCell ref="A83:C83"/>
    <mergeCell ref="F83:G83"/>
    <mergeCell ref="I83:J83"/>
    <mergeCell ref="K83:O83"/>
    <mergeCell ref="A65:O66"/>
    <mergeCell ref="A67:O68"/>
    <mergeCell ref="A69:O70"/>
    <mergeCell ref="A61:O61"/>
    <mergeCell ref="A62:C62"/>
    <mergeCell ref="E62:O62"/>
    <mergeCell ref="A63:O64"/>
    <mergeCell ref="O55:O60"/>
    <mergeCell ref="B56:J56"/>
    <mergeCell ref="B57:J57"/>
    <mergeCell ref="B58:J58"/>
    <mergeCell ref="B59:J59"/>
    <mergeCell ref="B60:J60"/>
    <mergeCell ref="A55:A60"/>
    <mergeCell ref="B55:J55"/>
    <mergeCell ref="K55:K60"/>
    <mergeCell ref="L55:L60"/>
    <mergeCell ref="M55:M60"/>
    <mergeCell ref="N55:N60"/>
    <mergeCell ref="A40:A41"/>
    <mergeCell ref="L40:L41"/>
    <mergeCell ref="M40:M41"/>
    <mergeCell ref="N40:N41"/>
    <mergeCell ref="N52:N54"/>
    <mergeCell ref="O52:O54"/>
    <mergeCell ref="B53:J53"/>
    <mergeCell ref="B54:J54"/>
    <mergeCell ref="K52:K54"/>
    <mergeCell ref="L52:L54"/>
    <mergeCell ref="M52:M54"/>
    <mergeCell ref="A48:A51"/>
    <mergeCell ref="B48:J48"/>
    <mergeCell ref="K48:K51"/>
    <mergeCell ref="L48:L51"/>
    <mergeCell ref="M48:M51"/>
    <mergeCell ref="N48:N51"/>
    <mergeCell ref="B49:J49"/>
    <mergeCell ref="B50:J50"/>
    <mergeCell ref="B51:J51"/>
    <mergeCell ref="O48:O51"/>
    <mergeCell ref="A52:A54"/>
    <mergeCell ref="B52:J52"/>
    <mergeCell ref="M35:M39"/>
    <mergeCell ref="N45:N47"/>
    <mergeCell ref="O45:O47"/>
    <mergeCell ref="B46:J46"/>
    <mergeCell ref="B47:J47"/>
    <mergeCell ref="B37:J37"/>
    <mergeCell ref="B38:J38"/>
    <mergeCell ref="B39:J39"/>
    <mergeCell ref="B43:J43"/>
    <mergeCell ref="N35:N39"/>
    <mergeCell ref="O35:O39"/>
    <mergeCell ref="B36:J36"/>
    <mergeCell ref="L45:L47"/>
    <mergeCell ref="M45:M47"/>
    <mergeCell ref="O40:O41"/>
    <mergeCell ref="B41:J41"/>
    <mergeCell ref="A44:J44"/>
    <mergeCell ref="A42:A43"/>
    <mergeCell ref="B42:J42"/>
    <mergeCell ref="K42:K43"/>
    <mergeCell ref="L42:L43"/>
    <mergeCell ref="M42:M43"/>
    <mergeCell ref="N42:N43"/>
    <mergeCell ref="O42:O43"/>
    <mergeCell ref="M32:M34"/>
    <mergeCell ref="N32:N34"/>
    <mergeCell ref="O32:O34"/>
    <mergeCell ref="A29:A31"/>
    <mergeCell ref="B29:J29"/>
    <mergeCell ref="K29:K31"/>
    <mergeCell ref="L29:L31"/>
    <mergeCell ref="M29:M31"/>
    <mergeCell ref="N29:N31"/>
    <mergeCell ref="B33:J33"/>
    <mergeCell ref="B34:J34"/>
    <mergeCell ref="A27:A28"/>
    <mergeCell ref="B27:J27"/>
    <mergeCell ref="K27:K28"/>
    <mergeCell ref="L27:L28"/>
    <mergeCell ref="M27:M28"/>
    <mergeCell ref="N27:N28"/>
    <mergeCell ref="O27:O28"/>
    <mergeCell ref="B28:J28"/>
    <mergeCell ref="A45:A47"/>
    <mergeCell ref="B45:J45"/>
    <mergeCell ref="K45:K47"/>
    <mergeCell ref="A35:A39"/>
    <mergeCell ref="B35:J35"/>
    <mergeCell ref="K35:K39"/>
    <mergeCell ref="B40:J40"/>
    <mergeCell ref="K40:K41"/>
    <mergeCell ref="L35:L39"/>
    <mergeCell ref="O29:O31"/>
    <mergeCell ref="B30:J30"/>
    <mergeCell ref="B31:J31"/>
    <mergeCell ref="A32:A34"/>
    <mergeCell ref="B32:J32"/>
    <mergeCell ref="K32:K34"/>
    <mergeCell ref="L32:L34"/>
    <mergeCell ref="A22:A24"/>
    <mergeCell ref="B22:J22"/>
    <mergeCell ref="N22:N24"/>
    <mergeCell ref="O22:O24"/>
    <mergeCell ref="B23:J23"/>
    <mergeCell ref="B24:J24"/>
    <mergeCell ref="A25:A26"/>
    <mergeCell ref="B25:J25"/>
    <mergeCell ref="K25:K26"/>
    <mergeCell ref="L25:L26"/>
    <mergeCell ref="M25:M26"/>
    <mergeCell ref="N25:N26"/>
    <mergeCell ref="O25:O26"/>
    <mergeCell ref="B26:J26"/>
    <mergeCell ref="A13:O13"/>
    <mergeCell ref="A14:J14"/>
    <mergeCell ref="A15:A16"/>
    <mergeCell ref="B15:J15"/>
    <mergeCell ref="K15:K16"/>
    <mergeCell ref="L15:L16"/>
    <mergeCell ref="M15:M16"/>
    <mergeCell ref="K22:K24"/>
    <mergeCell ref="L22:L24"/>
    <mergeCell ref="N15:N16"/>
    <mergeCell ref="O15:O16"/>
    <mergeCell ref="B16:J16"/>
    <mergeCell ref="O17:O18"/>
    <mergeCell ref="B18:J18"/>
    <mergeCell ref="A19:O19"/>
    <mergeCell ref="N17:N18"/>
    <mergeCell ref="M22:M24"/>
    <mergeCell ref="A17:A18"/>
    <mergeCell ref="B17:J17"/>
    <mergeCell ref="K17:K18"/>
    <mergeCell ref="L17:L18"/>
    <mergeCell ref="M17:M18"/>
    <mergeCell ref="A20:J20"/>
    <mergeCell ref="B21:J21"/>
    <mergeCell ref="A9:A12"/>
    <mergeCell ref="B9:J9"/>
    <mergeCell ref="K9:K12"/>
    <mergeCell ref="L9:L12"/>
    <mergeCell ref="A1:O1"/>
    <mergeCell ref="A2:O2"/>
    <mergeCell ref="A5:J5"/>
    <mergeCell ref="A6:A8"/>
    <mergeCell ref="B6:J6"/>
    <mergeCell ref="K6:K8"/>
    <mergeCell ref="L6:L8"/>
    <mergeCell ref="M6:M8"/>
    <mergeCell ref="N6:N8"/>
    <mergeCell ref="O6:O8"/>
    <mergeCell ref="A3:O3"/>
    <mergeCell ref="M9:M12"/>
    <mergeCell ref="N9:N12"/>
    <mergeCell ref="O9:O12"/>
    <mergeCell ref="B10:J10"/>
    <mergeCell ref="B11:J11"/>
    <mergeCell ref="C12:J12"/>
    <mergeCell ref="B7:J7"/>
    <mergeCell ref="B8:J8"/>
  </mergeCells>
  <dataValidations count="5">
    <dataValidation type="list" allowBlank="1" showInputMessage="1" showErrorMessage="1" sqref="L52:M54" xr:uid="{00000000-0002-0000-0500-000000000000}">
      <formula1>"5, -----"</formula1>
    </dataValidation>
    <dataValidation type="list" allowBlank="1" showInputMessage="1" showErrorMessage="1" sqref="L21:M24 L17:N18 L32:N34 L40:N43 L55:N60" xr:uid="{00000000-0002-0000-0500-000001000000}">
      <formula1>"10, -----"</formula1>
    </dataValidation>
    <dataValidation type="list" allowBlank="1" showInputMessage="1" showErrorMessage="1" sqref="L15:M16 L25:M31 N29:N31 L35:N39 L45:M47 L48:M51" xr:uid="{00000000-0002-0000-0500-000002000000}">
      <formula1>"15, -----"</formula1>
    </dataValidation>
    <dataValidation type="list" allowBlank="1" showInputMessage="1" showErrorMessage="1" sqref="L6:M12 D83 H83" xr:uid="{00000000-0002-0000-0500-000003000000}">
      <formula1>"✓, -----"</formula1>
    </dataValidation>
    <dataValidation type="whole" allowBlank="1" showInputMessage="1" showErrorMessage="1" sqref="N25:N28" xr:uid="{00000000-0002-0000-0500-000004000000}">
      <formula1>10</formula1>
      <formula2>10</formula2>
    </dataValidation>
  </dataValidations>
  <pageMargins left="0.7" right="0.7" top="0.75" bottom="0.75" header="0.3" footer="0.3"/>
  <pageSetup firstPageNumber="16" orientation="portrait" useFirstPageNumber="1" r:id="rId1"/>
  <headerFooter>
    <oddFooter>&amp;L&amp;"Times New Roman,Regular"For Official Government Use Only
USDA, AMS, SCP, SCI, Audit Services Branch&amp;R&amp;"Times New Roman,Regular"August 5, 2019
     Version 2.0</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145"/>
  <sheetViews>
    <sheetView view="pageLayout" topLeftCell="A13" zoomScale="82" zoomScaleNormal="100" zoomScaleSheetLayoutView="100" zoomScalePageLayoutView="82" workbookViewId="0">
      <selection activeCell="L92" sqref="L92:L93"/>
    </sheetView>
  </sheetViews>
  <sheetFormatPr defaultRowHeight="14.5" x14ac:dyDescent="0.35"/>
  <cols>
    <col min="1" max="1" width="8" style="5" customWidth="1"/>
    <col min="2" max="3" width="7.26953125" style="5" customWidth="1"/>
    <col min="4" max="4" width="2.7265625" style="5" customWidth="1"/>
    <col min="5" max="5" width="7.26953125" style="5" customWidth="1"/>
    <col min="6" max="6" width="2.7265625" style="5" customWidth="1"/>
    <col min="7" max="7" width="7.26953125" style="5" customWidth="1"/>
    <col min="8" max="8" width="2.7265625" style="5" customWidth="1"/>
    <col min="9" max="9" width="2.1796875" style="5" customWidth="1"/>
    <col min="10" max="10" width="12.26953125" style="5" customWidth="1"/>
    <col min="11" max="11" width="6.81640625" style="5" customWidth="1"/>
    <col min="12" max="14" width="5.7265625" style="5" customWidth="1"/>
    <col min="15" max="15" width="6.453125" style="5" customWidth="1"/>
  </cols>
  <sheetData>
    <row r="1" spans="1:17" ht="20.5" x14ac:dyDescent="0.45">
      <c r="A1" s="520" t="s">
        <v>443</v>
      </c>
      <c r="B1" s="646"/>
      <c r="C1" s="646"/>
      <c r="D1" s="646"/>
      <c r="E1" s="646"/>
      <c r="F1" s="646"/>
      <c r="G1" s="646"/>
      <c r="H1" s="646"/>
      <c r="I1" s="646"/>
      <c r="J1" s="646"/>
      <c r="K1" s="646"/>
      <c r="L1" s="646"/>
      <c r="M1" s="646"/>
      <c r="N1" s="646"/>
      <c r="O1" s="646"/>
    </row>
    <row r="2" spans="1:17" x14ac:dyDescent="0.35">
      <c r="A2" s="654" t="s">
        <v>684</v>
      </c>
      <c r="B2" s="654"/>
      <c r="C2" s="654"/>
      <c r="D2" s="654"/>
      <c r="E2" s="654"/>
      <c r="F2" s="654"/>
      <c r="G2" s="654"/>
      <c r="H2" s="654"/>
      <c r="I2" s="654"/>
      <c r="J2" s="654"/>
      <c r="K2" s="654"/>
      <c r="L2" s="654"/>
      <c r="M2" s="654"/>
      <c r="N2" s="654"/>
      <c r="O2" s="654"/>
    </row>
    <row r="3" spans="1:17" s="6" customFormat="1" ht="15" customHeight="1" x14ac:dyDescent="0.35">
      <c r="A3" s="647" t="s">
        <v>444</v>
      </c>
      <c r="B3" s="647"/>
      <c r="C3" s="647"/>
      <c r="D3" s="647"/>
      <c r="E3" s="647"/>
      <c r="F3" s="647"/>
      <c r="G3" s="647"/>
      <c r="H3" s="647"/>
      <c r="I3" s="647"/>
      <c r="J3" s="647"/>
      <c r="K3" s="647"/>
      <c r="L3" s="647"/>
      <c r="M3" s="647"/>
      <c r="N3" s="647"/>
      <c r="O3" s="647"/>
      <c r="P3" s="7"/>
      <c r="Q3" s="7"/>
    </row>
    <row r="4" spans="1:17" x14ac:dyDescent="0.35">
      <c r="A4" s="552" t="s">
        <v>0</v>
      </c>
      <c r="B4" s="583"/>
      <c r="C4" s="583"/>
      <c r="D4" s="583"/>
      <c r="E4" s="583"/>
      <c r="F4" s="583"/>
      <c r="G4" s="583"/>
      <c r="H4" s="583"/>
      <c r="I4" s="583"/>
      <c r="J4" s="584"/>
      <c r="K4" s="159" t="s">
        <v>40</v>
      </c>
      <c r="L4" s="160" t="s">
        <v>240</v>
      </c>
      <c r="M4" s="160" t="s">
        <v>42</v>
      </c>
      <c r="N4" s="160" t="s">
        <v>43</v>
      </c>
      <c r="O4" s="160" t="s">
        <v>44</v>
      </c>
    </row>
    <row r="5" spans="1:17" x14ac:dyDescent="0.35">
      <c r="A5" s="648" t="s">
        <v>445</v>
      </c>
      <c r="B5" s="513" t="s">
        <v>446</v>
      </c>
      <c r="C5" s="596"/>
      <c r="D5" s="596"/>
      <c r="E5" s="596"/>
      <c r="F5" s="596"/>
      <c r="G5" s="596"/>
      <c r="H5" s="596"/>
      <c r="I5" s="596"/>
      <c r="J5" s="597"/>
      <c r="K5" s="535">
        <v>5</v>
      </c>
      <c r="L5" s="518"/>
      <c r="M5" s="518"/>
      <c r="N5" s="649"/>
      <c r="O5" s="535"/>
    </row>
    <row r="6" spans="1:17" x14ac:dyDescent="0.35">
      <c r="A6" s="600"/>
      <c r="B6" s="541" t="s">
        <v>447</v>
      </c>
      <c r="C6" s="621"/>
      <c r="D6" s="621"/>
      <c r="E6" s="621"/>
      <c r="F6" s="621"/>
      <c r="G6" s="621"/>
      <c r="H6" s="621"/>
      <c r="I6" s="621"/>
      <c r="J6" s="622"/>
      <c r="K6" s="536"/>
      <c r="L6" s="519"/>
      <c r="M6" s="519"/>
      <c r="N6" s="650"/>
      <c r="O6" s="652"/>
    </row>
    <row r="7" spans="1:17" x14ac:dyDescent="0.35">
      <c r="A7" s="588"/>
      <c r="B7" s="548" t="s">
        <v>448</v>
      </c>
      <c r="C7" s="598"/>
      <c r="D7" s="598"/>
      <c r="E7" s="598"/>
      <c r="F7" s="598"/>
      <c r="G7" s="598"/>
      <c r="H7" s="598"/>
      <c r="I7" s="598"/>
      <c r="J7" s="599"/>
      <c r="K7" s="537"/>
      <c r="L7" s="531"/>
      <c r="M7" s="531"/>
      <c r="N7" s="651"/>
      <c r="O7" s="653"/>
    </row>
    <row r="8" spans="1:17" x14ac:dyDescent="0.35">
      <c r="A8" s="648" t="s">
        <v>449</v>
      </c>
      <c r="B8" s="513" t="s">
        <v>450</v>
      </c>
      <c r="C8" s="596"/>
      <c r="D8" s="596"/>
      <c r="E8" s="596"/>
      <c r="F8" s="596"/>
      <c r="G8" s="596"/>
      <c r="H8" s="596"/>
      <c r="I8" s="596"/>
      <c r="J8" s="597"/>
      <c r="K8" s="535">
        <v>5</v>
      </c>
      <c r="L8" s="518"/>
      <c r="M8" s="518"/>
      <c r="N8" s="595"/>
      <c r="O8" s="535"/>
    </row>
    <row r="9" spans="1:17" x14ac:dyDescent="0.35">
      <c r="A9" s="600"/>
      <c r="B9" s="541" t="s">
        <v>451</v>
      </c>
      <c r="C9" s="621"/>
      <c r="D9" s="621"/>
      <c r="E9" s="621"/>
      <c r="F9" s="621"/>
      <c r="G9" s="621"/>
      <c r="H9" s="621"/>
      <c r="I9" s="621"/>
      <c r="J9" s="622"/>
      <c r="K9" s="536"/>
      <c r="L9" s="519"/>
      <c r="M9" s="519"/>
      <c r="N9" s="529"/>
      <c r="O9" s="652"/>
    </row>
    <row r="10" spans="1:17" x14ac:dyDescent="0.35">
      <c r="A10" s="588"/>
      <c r="B10" s="548" t="s">
        <v>452</v>
      </c>
      <c r="C10" s="598"/>
      <c r="D10" s="598"/>
      <c r="E10" s="598"/>
      <c r="F10" s="598"/>
      <c r="G10" s="598"/>
      <c r="H10" s="598"/>
      <c r="I10" s="598"/>
      <c r="J10" s="599"/>
      <c r="K10" s="537"/>
      <c r="L10" s="531"/>
      <c r="M10" s="531"/>
      <c r="N10" s="530"/>
      <c r="O10" s="653"/>
    </row>
    <row r="11" spans="1:17" ht="17.5" x14ac:dyDescent="0.35">
      <c r="A11" s="647" t="s">
        <v>453</v>
      </c>
      <c r="B11" s="647"/>
      <c r="C11" s="647"/>
      <c r="D11" s="647"/>
      <c r="E11" s="647"/>
      <c r="F11" s="647"/>
      <c r="G11" s="647"/>
      <c r="H11" s="647"/>
      <c r="I11" s="647"/>
      <c r="J11" s="647"/>
      <c r="K11" s="647"/>
      <c r="L11" s="647"/>
      <c r="M11" s="647"/>
      <c r="N11" s="647"/>
      <c r="O11" s="647"/>
    </row>
    <row r="12" spans="1:17" x14ac:dyDescent="0.35">
      <c r="A12" s="552" t="s">
        <v>0</v>
      </c>
      <c r="B12" s="583"/>
      <c r="C12" s="583"/>
      <c r="D12" s="583"/>
      <c r="E12" s="583"/>
      <c r="F12" s="583"/>
      <c r="G12" s="583"/>
      <c r="H12" s="583"/>
      <c r="I12" s="583"/>
      <c r="J12" s="584"/>
      <c r="K12" s="159" t="s">
        <v>40</v>
      </c>
      <c r="L12" s="160" t="s">
        <v>240</v>
      </c>
      <c r="M12" s="160" t="s">
        <v>42</v>
      </c>
      <c r="N12" s="160" t="s">
        <v>43</v>
      </c>
      <c r="O12" s="160" t="s">
        <v>44</v>
      </c>
    </row>
    <row r="13" spans="1:17" x14ac:dyDescent="0.35">
      <c r="A13" s="648" t="s">
        <v>454</v>
      </c>
      <c r="B13" s="513" t="s">
        <v>875</v>
      </c>
      <c r="C13" s="596"/>
      <c r="D13" s="596"/>
      <c r="E13" s="596"/>
      <c r="F13" s="596"/>
      <c r="G13" s="596"/>
      <c r="H13" s="596"/>
      <c r="I13" s="596"/>
      <c r="J13" s="597"/>
      <c r="K13" s="535">
        <v>15</v>
      </c>
      <c r="L13" s="518"/>
      <c r="M13" s="518"/>
      <c r="N13" s="518"/>
      <c r="O13" s="535" t="s">
        <v>256</v>
      </c>
    </row>
    <row r="14" spans="1:17" x14ac:dyDescent="0.35">
      <c r="A14" s="588"/>
      <c r="B14" s="548" t="s">
        <v>876</v>
      </c>
      <c r="C14" s="598"/>
      <c r="D14" s="598"/>
      <c r="E14" s="598"/>
      <c r="F14" s="598"/>
      <c r="G14" s="598"/>
      <c r="H14" s="598"/>
      <c r="I14" s="598"/>
      <c r="J14" s="599"/>
      <c r="K14" s="653"/>
      <c r="L14" s="655"/>
      <c r="M14" s="655"/>
      <c r="N14" s="655"/>
      <c r="O14" s="653"/>
    </row>
    <row r="15" spans="1:17" x14ac:dyDescent="0.35">
      <c r="A15" s="648" t="s">
        <v>455</v>
      </c>
      <c r="B15" s="513" t="s">
        <v>456</v>
      </c>
      <c r="C15" s="596"/>
      <c r="D15" s="596"/>
      <c r="E15" s="596"/>
      <c r="F15" s="596"/>
      <c r="G15" s="596"/>
      <c r="H15" s="596"/>
      <c r="I15" s="596"/>
      <c r="J15" s="597"/>
      <c r="K15" s="657">
        <v>10</v>
      </c>
      <c r="L15" s="564"/>
      <c r="M15" s="564"/>
      <c r="N15" s="564"/>
      <c r="O15" s="535" t="s">
        <v>46</v>
      </c>
    </row>
    <row r="16" spans="1:17" x14ac:dyDescent="0.35">
      <c r="A16" s="656"/>
      <c r="B16" s="541" t="s">
        <v>457</v>
      </c>
      <c r="C16" s="621"/>
      <c r="D16" s="621"/>
      <c r="E16" s="621"/>
      <c r="F16" s="621"/>
      <c r="G16" s="621"/>
      <c r="H16" s="621"/>
      <c r="I16" s="621"/>
      <c r="J16" s="622"/>
      <c r="K16" s="658"/>
      <c r="L16" s="565"/>
      <c r="M16" s="565"/>
      <c r="N16" s="565"/>
      <c r="O16" s="652"/>
    </row>
    <row r="17" spans="1:15" x14ac:dyDescent="0.35">
      <c r="A17" s="600"/>
      <c r="B17" s="541" t="s">
        <v>458</v>
      </c>
      <c r="C17" s="621"/>
      <c r="D17" s="621"/>
      <c r="E17" s="621"/>
      <c r="F17" s="621"/>
      <c r="G17" s="621"/>
      <c r="H17" s="621"/>
      <c r="I17" s="621"/>
      <c r="J17" s="622"/>
      <c r="K17" s="658"/>
      <c r="L17" s="565"/>
      <c r="M17" s="565"/>
      <c r="N17" s="565"/>
      <c r="O17" s="652"/>
    </row>
    <row r="18" spans="1:15" x14ac:dyDescent="0.35">
      <c r="A18" s="588"/>
      <c r="B18" s="548" t="s">
        <v>880</v>
      </c>
      <c r="C18" s="598"/>
      <c r="D18" s="598"/>
      <c r="E18" s="598"/>
      <c r="F18" s="598"/>
      <c r="G18" s="598"/>
      <c r="H18" s="598"/>
      <c r="I18" s="598"/>
      <c r="J18" s="599"/>
      <c r="K18" s="658"/>
      <c r="L18" s="565"/>
      <c r="M18" s="565"/>
      <c r="N18" s="565"/>
      <c r="O18" s="653"/>
    </row>
    <row r="19" spans="1:15" x14ac:dyDescent="0.35">
      <c r="A19" s="648" t="s">
        <v>459</v>
      </c>
      <c r="B19" s="513" t="s">
        <v>460</v>
      </c>
      <c r="C19" s="596"/>
      <c r="D19" s="596"/>
      <c r="E19" s="596"/>
      <c r="F19" s="596"/>
      <c r="G19" s="596"/>
      <c r="H19" s="596"/>
      <c r="I19" s="596"/>
      <c r="J19" s="597"/>
      <c r="K19" s="535">
        <v>10</v>
      </c>
      <c r="L19" s="518"/>
      <c r="M19" s="518"/>
      <c r="N19" s="518"/>
      <c r="O19" s="535" t="s">
        <v>46</v>
      </c>
    </row>
    <row r="20" spans="1:15" x14ac:dyDescent="0.35">
      <c r="A20" s="600"/>
      <c r="B20" s="548" t="s">
        <v>461</v>
      </c>
      <c r="C20" s="598"/>
      <c r="D20" s="598"/>
      <c r="E20" s="598"/>
      <c r="F20" s="598"/>
      <c r="G20" s="598"/>
      <c r="H20" s="598"/>
      <c r="I20" s="598"/>
      <c r="J20" s="599"/>
      <c r="K20" s="536"/>
      <c r="L20" s="519"/>
      <c r="M20" s="519"/>
      <c r="N20" s="519"/>
      <c r="O20" s="652"/>
    </row>
    <row r="21" spans="1:15" x14ac:dyDescent="0.35">
      <c r="A21" s="648" t="s">
        <v>462</v>
      </c>
      <c r="B21" s="513" t="s">
        <v>463</v>
      </c>
      <c r="C21" s="596"/>
      <c r="D21" s="596"/>
      <c r="E21" s="596"/>
      <c r="F21" s="596"/>
      <c r="G21" s="596"/>
      <c r="H21" s="596"/>
      <c r="I21" s="596"/>
      <c r="J21" s="597"/>
      <c r="K21" s="535">
        <v>10</v>
      </c>
      <c r="L21" s="518"/>
      <c r="M21" s="518"/>
      <c r="N21" s="518"/>
      <c r="O21" s="535" t="s">
        <v>46</v>
      </c>
    </row>
    <row r="22" spans="1:15" x14ac:dyDescent="0.35">
      <c r="A22" s="600"/>
      <c r="B22" s="541" t="s">
        <v>464</v>
      </c>
      <c r="C22" s="621"/>
      <c r="D22" s="621"/>
      <c r="E22" s="621"/>
      <c r="F22" s="621"/>
      <c r="G22" s="621"/>
      <c r="H22" s="621"/>
      <c r="I22" s="621"/>
      <c r="J22" s="622"/>
      <c r="K22" s="536"/>
      <c r="L22" s="519"/>
      <c r="M22" s="519"/>
      <c r="N22" s="519"/>
      <c r="O22" s="536"/>
    </row>
    <row r="23" spans="1:15" x14ac:dyDescent="0.35">
      <c r="A23" s="588"/>
      <c r="B23" s="548" t="s">
        <v>465</v>
      </c>
      <c r="C23" s="598"/>
      <c r="D23" s="598"/>
      <c r="E23" s="598"/>
      <c r="F23" s="598"/>
      <c r="G23" s="598"/>
      <c r="H23" s="598"/>
      <c r="I23" s="598"/>
      <c r="J23" s="599"/>
      <c r="K23" s="537"/>
      <c r="L23" s="531"/>
      <c r="M23" s="531"/>
      <c r="N23" s="531"/>
      <c r="O23" s="536"/>
    </row>
    <row r="24" spans="1:15" x14ac:dyDescent="0.35">
      <c r="A24" s="648" t="s">
        <v>466</v>
      </c>
      <c r="B24" s="513" t="s">
        <v>467</v>
      </c>
      <c r="C24" s="596"/>
      <c r="D24" s="596"/>
      <c r="E24" s="596"/>
      <c r="F24" s="596"/>
      <c r="G24" s="596"/>
      <c r="H24" s="596"/>
      <c r="I24" s="596"/>
      <c r="J24" s="597"/>
      <c r="K24" s="535">
        <v>10</v>
      </c>
      <c r="L24" s="518"/>
      <c r="M24" s="518"/>
      <c r="N24" s="518"/>
      <c r="O24" s="535" t="s">
        <v>46</v>
      </c>
    </row>
    <row r="25" spans="1:15" x14ac:dyDescent="0.35">
      <c r="A25" s="600"/>
      <c r="B25" s="541" t="s">
        <v>468</v>
      </c>
      <c r="C25" s="621"/>
      <c r="D25" s="621"/>
      <c r="E25" s="621"/>
      <c r="F25" s="621"/>
      <c r="G25" s="621"/>
      <c r="H25" s="621"/>
      <c r="I25" s="621"/>
      <c r="J25" s="622"/>
      <c r="K25" s="536"/>
      <c r="L25" s="519"/>
      <c r="M25" s="519"/>
      <c r="N25" s="519"/>
      <c r="O25" s="536"/>
    </row>
    <row r="26" spans="1:15" x14ac:dyDescent="0.35">
      <c r="A26" s="588"/>
      <c r="B26" s="541" t="s">
        <v>469</v>
      </c>
      <c r="C26" s="659"/>
      <c r="D26" s="659"/>
      <c r="E26" s="659"/>
      <c r="F26" s="659"/>
      <c r="G26" s="659"/>
      <c r="H26" s="659"/>
      <c r="I26" s="659"/>
      <c r="J26" s="622"/>
      <c r="K26" s="537"/>
      <c r="L26" s="531"/>
      <c r="M26" s="531"/>
      <c r="N26" s="531"/>
      <c r="O26" s="537"/>
    </row>
    <row r="27" spans="1:15" x14ac:dyDescent="0.35">
      <c r="A27" s="660" t="s">
        <v>470</v>
      </c>
      <c r="B27" s="513" t="s">
        <v>471</v>
      </c>
      <c r="C27" s="596"/>
      <c r="D27" s="596"/>
      <c r="E27" s="596"/>
      <c r="F27" s="596"/>
      <c r="G27" s="596"/>
      <c r="H27" s="596"/>
      <c r="I27" s="596"/>
      <c r="J27" s="597"/>
      <c r="K27" s="560">
        <v>15</v>
      </c>
      <c r="L27" s="518"/>
      <c r="M27" s="518"/>
      <c r="N27" s="649"/>
      <c r="O27" s="535" t="s">
        <v>46</v>
      </c>
    </row>
    <row r="28" spans="1:15" x14ac:dyDescent="0.35">
      <c r="A28" s="661"/>
      <c r="B28" s="541" t="s">
        <v>472</v>
      </c>
      <c r="C28" s="659"/>
      <c r="D28" s="659"/>
      <c r="E28" s="659"/>
      <c r="F28" s="659"/>
      <c r="G28" s="659"/>
      <c r="H28" s="659"/>
      <c r="I28" s="659"/>
      <c r="J28" s="622"/>
      <c r="K28" s="669"/>
      <c r="L28" s="519"/>
      <c r="M28" s="519"/>
      <c r="N28" s="650"/>
      <c r="O28" s="536"/>
    </row>
    <row r="29" spans="1:15" x14ac:dyDescent="0.35">
      <c r="A29" s="662"/>
      <c r="B29" s="548" t="s">
        <v>473</v>
      </c>
      <c r="C29" s="598"/>
      <c r="D29" s="598"/>
      <c r="E29" s="598"/>
      <c r="F29" s="598"/>
      <c r="G29" s="598"/>
      <c r="H29" s="598"/>
      <c r="I29" s="598"/>
      <c r="J29" s="599"/>
      <c r="K29" s="561"/>
      <c r="L29" s="531"/>
      <c r="M29" s="531"/>
      <c r="N29" s="651"/>
      <c r="O29" s="536"/>
    </row>
    <row r="30" spans="1:15" x14ac:dyDescent="0.35">
      <c r="A30" s="648" t="s">
        <v>474</v>
      </c>
      <c r="B30" s="541" t="s">
        <v>475</v>
      </c>
      <c r="C30" s="659"/>
      <c r="D30" s="659"/>
      <c r="E30" s="659"/>
      <c r="F30" s="659"/>
      <c r="G30" s="659"/>
      <c r="H30" s="659"/>
      <c r="I30" s="659"/>
      <c r="J30" s="622"/>
      <c r="K30" s="535">
        <v>10</v>
      </c>
      <c r="L30" s="518"/>
      <c r="M30" s="518"/>
      <c r="N30" s="667"/>
      <c r="O30" s="535"/>
    </row>
    <row r="31" spans="1:15" x14ac:dyDescent="0.35">
      <c r="A31" s="588"/>
      <c r="B31" s="548" t="s">
        <v>476</v>
      </c>
      <c r="C31" s="598"/>
      <c r="D31" s="598"/>
      <c r="E31" s="598"/>
      <c r="F31" s="598"/>
      <c r="G31" s="598"/>
      <c r="H31" s="598"/>
      <c r="I31" s="598"/>
      <c r="J31" s="599"/>
      <c r="K31" s="537"/>
      <c r="L31" s="531"/>
      <c r="M31" s="531"/>
      <c r="N31" s="668"/>
      <c r="O31" s="537"/>
    </row>
    <row r="32" spans="1:15" x14ac:dyDescent="0.35">
      <c r="A32" s="648" t="s">
        <v>477</v>
      </c>
      <c r="B32" s="513" t="s">
        <v>478</v>
      </c>
      <c r="C32" s="514"/>
      <c r="D32" s="514"/>
      <c r="E32" s="514"/>
      <c r="F32" s="514"/>
      <c r="G32" s="514"/>
      <c r="H32" s="514"/>
      <c r="I32" s="514"/>
      <c r="J32" s="515"/>
      <c r="K32" s="535">
        <v>15</v>
      </c>
      <c r="L32" s="518"/>
      <c r="M32" s="518"/>
      <c r="N32" s="649"/>
      <c r="O32" s="535" t="s">
        <v>256</v>
      </c>
    </row>
    <row r="33" spans="1:15" x14ac:dyDescent="0.35">
      <c r="A33" s="663"/>
      <c r="B33" s="664" t="s">
        <v>879</v>
      </c>
      <c r="C33" s="665"/>
      <c r="D33" s="665"/>
      <c r="E33" s="665"/>
      <c r="F33" s="665"/>
      <c r="G33" s="665"/>
      <c r="H33" s="665"/>
      <c r="I33" s="665"/>
      <c r="J33" s="666"/>
      <c r="K33" s="537"/>
      <c r="L33" s="531"/>
      <c r="M33" s="531"/>
      <c r="N33" s="651"/>
      <c r="O33" s="537"/>
    </row>
    <row r="34" spans="1:15" x14ac:dyDescent="0.35">
      <c r="A34" s="648" t="s">
        <v>479</v>
      </c>
      <c r="B34" s="513" t="s">
        <v>480</v>
      </c>
      <c r="C34" s="596"/>
      <c r="D34" s="596"/>
      <c r="E34" s="596"/>
      <c r="F34" s="596"/>
      <c r="G34" s="596"/>
      <c r="H34" s="596"/>
      <c r="I34" s="596"/>
      <c r="J34" s="597"/>
      <c r="K34" s="535">
        <v>10</v>
      </c>
      <c r="L34" s="518"/>
      <c r="M34" s="518"/>
      <c r="N34" s="518"/>
      <c r="O34" s="535" t="s">
        <v>256</v>
      </c>
    </row>
    <row r="35" spans="1:15" x14ac:dyDescent="0.35">
      <c r="A35" s="600"/>
      <c r="B35" s="541" t="s">
        <v>481</v>
      </c>
      <c r="C35" s="659"/>
      <c r="D35" s="659"/>
      <c r="E35" s="659"/>
      <c r="F35" s="659"/>
      <c r="G35" s="659"/>
      <c r="H35" s="659"/>
      <c r="I35" s="659"/>
      <c r="J35" s="622"/>
      <c r="K35" s="536"/>
      <c r="L35" s="519"/>
      <c r="M35" s="519"/>
      <c r="N35" s="519"/>
      <c r="O35" s="536"/>
    </row>
    <row r="36" spans="1:15" x14ac:dyDescent="0.35">
      <c r="A36" s="588"/>
      <c r="B36" s="548" t="s">
        <v>482</v>
      </c>
      <c r="C36" s="598"/>
      <c r="D36" s="598"/>
      <c r="E36" s="598"/>
      <c r="F36" s="598"/>
      <c r="G36" s="598"/>
      <c r="H36" s="598"/>
      <c r="I36" s="598"/>
      <c r="J36" s="599"/>
      <c r="K36" s="537"/>
      <c r="L36" s="531"/>
      <c r="M36" s="531"/>
      <c r="N36" s="531"/>
      <c r="O36" s="537"/>
    </row>
    <row r="37" spans="1:15" ht="17.5" x14ac:dyDescent="0.35">
      <c r="A37" s="647" t="s">
        <v>483</v>
      </c>
      <c r="B37" s="647"/>
      <c r="C37" s="647"/>
      <c r="D37" s="647"/>
      <c r="E37" s="647"/>
      <c r="F37" s="647"/>
      <c r="G37" s="647"/>
      <c r="H37" s="647"/>
      <c r="I37" s="647"/>
      <c r="J37" s="647"/>
      <c r="K37" s="647"/>
      <c r="L37" s="647"/>
      <c r="M37" s="647"/>
      <c r="N37" s="647"/>
      <c r="O37" s="647"/>
    </row>
    <row r="38" spans="1:15" x14ac:dyDescent="0.35">
      <c r="A38" s="552" t="s">
        <v>0</v>
      </c>
      <c r="B38" s="583"/>
      <c r="C38" s="583"/>
      <c r="D38" s="583"/>
      <c r="E38" s="583"/>
      <c r="F38" s="583"/>
      <c r="G38" s="583"/>
      <c r="H38" s="583"/>
      <c r="I38" s="583"/>
      <c r="J38" s="584"/>
      <c r="K38" s="159" t="s">
        <v>40</v>
      </c>
      <c r="L38" s="160" t="s">
        <v>240</v>
      </c>
      <c r="M38" s="160" t="s">
        <v>42</v>
      </c>
      <c r="N38" s="160" t="s">
        <v>43</v>
      </c>
      <c r="O38" s="160" t="s">
        <v>44</v>
      </c>
    </row>
    <row r="39" spans="1:15" x14ac:dyDescent="0.35">
      <c r="A39" s="648" t="s">
        <v>484</v>
      </c>
      <c r="B39" s="513" t="s">
        <v>485</v>
      </c>
      <c r="C39" s="596"/>
      <c r="D39" s="596"/>
      <c r="E39" s="596"/>
      <c r="F39" s="596"/>
      <c r="G39" s="596"/>
      <c r="H39" s="596"/>
      <c r="I39" s="596"/>
      <c r="J39" s="597"/>
      <c r="K39" s="535">
        <v>10</v>
      </c>
      <c r="L39" s="518"/>
      <c r="M39" s="518"/>
      <c r="N39" s="595"/>
      <c r="O39" s="535"/>
    </row>
    <row r="40" spans="1:15" x14ac:dyDescent="0.35">
      <c r="A40" s="600"/>
      <c r="B40" s="541" t="s">
        <v>486</v>
      </c>
      <c r="C40" s="659"/>
      <c r="D40" s="659"/>
      <c r="E40" s="659"/>
      <c r="F40" s="659"/>
      <c r="G40" s="659"/>
      <c r="H40" s="659"/>
      <c r="I40" s="659"/>
      <c r="J40" s="622"/>
      <c r="K40" s="652"/>
      <c r="L40" s="677"/>
      <c r="M40" s="677"/>
      <c r="N40" s="678"/>
      <c r="O40" s="536"/>
    </row>
    <row r="41" spans="1:15" x14ac:dyDescent="0.35">
      <c r="A41" s="588"/>
      <c r="B41" s="548" t="s">
        <v>487</v>
      </c>
      <c r="C41" s="598"/>
      <c r="D41" s="598"/>
      <c r="E41" s="598"/>
      <c r="F41" s="598"/>
      <c r="G41" s="598"/>
      <c r="H41" s="598"/>
      <c r="I41" s="598"/>
      <c r="J41" s="599"/>
      <c r="K41" s="653"/>
      <c r="L41" s="655"/>
      <c r="M41" s="655"/>
      <c r="N41" s="679"/>
      <c r="O41" s="537"/>
    </row>
    <row r="42" spans="1:15" x14ac:dyDescent="0.35">
      <c r="A42" s="670" t="s">
        <v>488</v>
      </c>
      <c r="B42" s="513" t="s">
        <v>489</v>
      </c>
      <c r="C42" s="596"/>
      <c r="D42" s="596"/>
      <c r="E42" s="596"/>
      <c r="F42" s="596"/>
      <c r="G42" s="596"/>
      <c r="H42" s="596"/>
      <c r="I42" s="596"/>
      <c r="J42" s="597"/>
      <c r="K42" s="535">
        <v>5</v>
      </c>
      <c r="L42" s="518"/>
      <c r="M42" s="518"/>
      <c r="N42" s="518"/>
      <c r="O42" s="535" t="s">
        <v>262</v>
      </c>
    </row>
    <row r="43" spans="1:15" x14ac:dyDescent="0.35">
      <c r="A43" s="671"/>
      <c r="B43" s="541" t="s">
        <v>490</v>
      </c>
      <c r="C43" s="621"/>
      <c r="D43" s="621"/>
      <c r="E43" s="621"/>
      <c r="F43" s="621"/>
      <c r="G43" s="621"/>
      <c r="H43" s="621"/>
      <c r="I43" s="621"/>
      <c r="J43" s="622"/>
      <c r="K43" s="673"/>
      <c r="L43" s="675"/>
      <c r="M43" s="675"/>
      <c r="N43" s="675"/>
      <c r="O43" s="536"/>
    </row>
    <row r="44" spans="1:15" x14ac:dyDescent="0.35">
      <c r="A44" s="672"/>
      <c r="B44" s="548" t="s">
        <v>491</v>
      </c>
      <c r="C44" s="598"/>
      <c r="D44" s="598"/>
      <c r="E44" s="598"/>
      <c r="F44" s="598"/>
      <c r="G44" s="598"/>
      <c r="H44" s="598"/>
      <c r="I44" s="598"/>
      <c r="J44" s="599"/>
      <c r="K44" s="674"/>
      <c r="L44" s="676"/>
      <c r="M44" s="676"/>
      <c r="N44" s="676"/>
      <c r="O44" s="537"/>
    </row>
    <row r="45" spans="1:15" s="36" customFormat="1" x14ac:dyDescent="0.35">
      <c r="A45" s="552" t="s">
        <v>0</v>
      </c>
      <c r="B45" s="583"/>
      <c r="C45" s="583"/>
      <c r="D45" s="583"/>
      <c r="E45" s="583"/>
      <c r="F45" s="583"/>
      <c r="G45" s="583"/>
      <c r="H45" s="583"/>
      <c r="I45" s="583"/>
      <c r="J45" s="584"/>
      <c r="K45" s="159" t="s">
        <v>40</v>
      </c>
      <c r="L45" s="160" t="s">
        <v>240</v>
      </c>
      <c r="M45" s="160" t="s">
        <v>42</v>
      </c>
      <c r="N45" s="160" t="s">
        <v>43</v>
      </c>
      <c r="O45" s="160" t="s">
        <v>44</v>
      </c>
    </row>
    <row r="46" spans="1:15" x14ac:dyDescent="0.35">
      <c r="A46" s="648" t="s">
        <v>492</v>
      </c>
      <c r="B46" s="513" t="s">
        <v>493</v>
      </c>
      <c r="C46" s="596"/>
      <c r="D46" s="596"/>
      <c r="E46" s="596"/>
      <c r="F46" s="596"/>
      <c r="G46" s="596"/>
      <c r="H46" s="596"/>
      <c r="I46" s="596"/>
      <c r="J46" s="597"/>
      <c r="K46" s="535">
        <v>5</v>
      </c>
      <c r="L46" s="518"/>
      <c r="M46" s="518"/>
      <c r="N46" s="518"/>
      <c r="O46" s="535" t="s">
        <v>262</v>
      </c>
    </row>
    <row r="47" spans="1:15" x14ac:dyDescent="0.35">
      <c r="A47" s="600"/>
      <c r="B47" s="541" t="s">
        <v>494</v>
      </c>
      <c r="C47" s="621"/>
      <c r="D47" s="621"/>
      <c r="E47" s="621"/>
      <c r="F47" s="621"/>
      <c r="G47" s="621"/>
      <c r="H47" s="621"/>
      <c r="I47" s="621"/>
      <c r="J47" s="622"/>
      <c r="K47" s="652"/>
      <c r="L47" s="677"/>
      <c r="M47" s="677"/>
      <c r="N47" s="677"/>
      <c r="O47" s="536"/>
    </row>
    <row r="48" spans="1:15" x14ac:dyDescent="0.35">
      <c r="A48" s="588"/>
      <c r="B48" s="548" t="s">
        <v>495</v>
      </c>
      <c r="C48" s="598"/>
      <c r="D48" s="598"/>
      <c r="E48" s="598"/>
      <c r="F48" s="598"/>
      <c r="G48" s="598"/>
      <c r="H48" s="598"/>
      <c r="I48" s="598"/>
      <c r="J48" s="599"/>
      <c r="K48" s="653"/>
      <c r="L48" s="655"/>
      <c r="M48" s="655"/>
      <c r="N48" s="655"/>
      <c r="O48" s="537"/>
    </row>
    <row r="49" spans="1:15" ht="17.5" x14ac:dyDescent="0.35">
      <c r="A49" s="680" t="s">
        <v>496</v>
      </c>
      <c r="B49" s="680"/>
      <c r="C49" s="680"/>
      <c r="D49" s="680"/>
      <c r="E49" s="680"/>
      <c r="F49" s="680"/>
      <c r="G49" s="680"/>
      <c r="H49" s="680"/>
      <c r="I49" s="680"/>
      <c r="J49" s="680"/>
      <c r="K49" s="680"/>
      <c r="L49" s="680"/>
      <c r="M49" s="680"/>
      <c r="N49" s="680"/>
      <c r="O49" s="680"/>
    </row>
    <row r="50" spans="1:15" x14ac:dyDescent="0.35">
      <c r="A50" s="552" t="s">
        <v>0</v>
      </c>
      <c r="B50" s="583"/>
      <c r="C50" s="583"/>
      <c r="D50" s="583"/>
      <c r="E50" s="583"/>
      <c r="F50" s="583"/>
      <c r="G50" s="583"/>
      <c r="H50" s="583"/>
      <c r="I50" s="583"/>
      <c r="J50" s="584"/>
      <c r="K50" s="159" t="s">
        <v>40</v>
      </c>
      <c r="L50" s="160" t="s">
        <v>240</v>
      </c>
      <c r="M50" s="160" t="s">
        <v>42</v>
      </c>
      <c r="N50" s="160" t="s">
        <v>43</v>
      </c>
      <c r="O50" s="160" t="s">
        <v>44</v>
      </c>
    </row>
    <row r="51" spans="1:15" x14ac:dyDescent="0.35">
      <c r="A51" s="648" t="s">
        <v>497</v>
      </c>
      <c r="B51" s="513" t="s">
        <v>498</v>
      </c>
      <c r="C51" s="596"/>
      <c r="D51" s="596"/>
      <c r="E51" s="596"/>
      <c r="F51" s="596"/>
      <c r="G51" s="596"/>
      <c r="H51" s="596"/>
      <c r="I51" s="596"/>
      <c r="J51" s="597"/>
      <c r="K51" s="535">
        <v>10</v>
      </c>
      <c r="L51" s="518"/>
      <c r="M51" s="518"/>
      <c r="N51" s="649"/>
      <c r="O51" s="535" t="s">
        <v>256</v>
      </c>
    </row>
    <row r="52" spans="1:15" x14ac:dyDescent="0.35">
      <c r="A52" s="656"/>
      <c r="B52" s="541" t="s">
        <v>499</v>
      </c>
      <c r="C52" s="592"/>
      <c r="D52" s="592"/>
      <c r="E52" s="592"/>
      <c r="F52" s="592"/>
      <c r="G52" s="592"/>
      <c r="H52" s="592"/>
      <c r="I52" s="592"/>
      <c r="J52" s="543"/>
      <c r="K52" s="536"/>
      <c r="L52" s="519"/>
      <c r="M52" s="519"/>
      <c r="N52" s="650"/>
      <c r="O52" s="536"/>
    </row>
    <row r="53" spans="1:15" x14ac:dyDescent="0.35">
      <c r="A53" s="588"/>
      <c r="B53" s="548" t="s">
        <v>500</v>
      </c>
      <c r="C53" s="598"/>
      <c r="D53" s="598"/>
      <c r="E53" s="598"/>
      <c r="F53" s="598"/>
      <c r="G53" s="598"/>
      <c r="H53" s="598"/>
      <c r="I53" s="598"/>
      <c r="J53" s="599"/>
      <c r="K53" s="537"/>
      <c r="L53" s="531"/>
      <c r="M53" s="531"/>
      <c r="N53" s="651"/>
      <c r="O53" s="537"/>
    </row>
    <row r="54" spans="1:15" x14ac:dyDescent="0.35">
      <c r="A54" s="648" t="s">
        <v>501</v>
      </c>
      <c r="B54" s="513" t="s">
        <v>502</v>
      </c>
      <c r="C54" s="596"/>
      <c r="D54" s="596"/>
      <c r="E54" s="596"/>
      <c r="F54" s="596"/>
      <c r="G54" s="596"/>
      <c r="H54" s="596"/>
      <c r="I54" s="596"/>
      <c r="J54" s="597"/>
      <c r="K54" s="535">
        <v>10</v>
      </c>
      <c r="L54" s="518"/>
      <c r="M54" s="518"/>
      <c r="N54" s="518"/>
      <c r="O54" s="535"/>
    </row>
    <row r="55" spans="1:15" x14ac:dyDescent="0.35">
      <c r="A55" s="588"/>
      <c r="B55" s="548" t="s">
        <v>503</v>
      </c>
      <c r="C55" s="598"/>
      <c r="D55" s="598"/>
      <c r="E55" s="598"/>
      <c r="F55" s="598"/>
      <c r="G55" s="598"/>
      <c r="H55" s="598"/>
      <c r="I55" s="598"/>
      <c r="J55" s="599"/>
      <c r="K55" s="537"/>
      <c r="L55" s="531"/>
      <c r="M55" s="531"/>
      <c r="N55" s="531"/>
      <c r="O55" s="537"/>
    </row>
    <row r="56" spans="1:15" x14ac:dyDescent="0.35">
      <c r="A56" s="648" t="s">
        <v>504</v>
      </c>
      <c r="B56" s="513" t="s">
        <v>505</v>
      </c>
      <c r="C56" s="596"/>
      <c r="D56" s="596"/>
      <c r="E56" s="596"/>
      <c r="F56" s="596"/>
      <c r="G56" s="596"/>
      <c r="H56" s="596"/>
      <c r="I56" s="596"/>
      <c r="J56" s="597"/>
      <c r="K56" s="535">
        <v>5</v>
      </c>
      <c r="L56" s="518"/>
      <c r="M56" s="518"/>
      <c r="N56" s="595"/>
      <c r="O56" s="535"/>
    </row>
    <row r="57" spans="1:15" x14ac:dyDescent="0.35">
      <c r="A57" s="588"/>
      <c r="B57" s="548" t="s">
        <v>337</v>
      </c>
      <c r="C57" s="598"/>
      <c r="D57" s="598"/>
      <c r="E57" s="598"/>
      <c r="F57" s="598"/>
      <c r="G57" s="598"/>
      <c r="H57" s="598"/>
      <c r="I57" s="598"/>
      <c r="J57" s="599"/>
      <c r="K57" s="537"/>
      <c r="L57" s="531"/>
      <c r="M57" s="531"/>
      <c r="N57" s="530"/>
      <c r="O57" s="537"/>
    </row>
    <row r="58" spans="1:15" x14ac:dyDescent="0.35">
      <c r="A58" s="648" t="s">
        <v>506</v>
      </c>
      <c r="B58" s="513" t="s">
        <v>507</v>
      </c>
      <c r="C58" s="596"/>
      <c r="D58" s="596"/>
      <c r="E58" s="596"/>
      <c r="F58" s="596"/>
      <c r="G58" s="596"/>
      <c r="H58" s="596"/>
      <c r="I58" s="596"/>
      <c r="J58" s="597"/>
      <c r="K58" s="535">
        <v>5</v>
      </c>
      <c r="L58" s="518"/>
      <c r="M58" s="518"/>
      <c r="N58" s="595"/>
      <c r="O58" s="535"/>
    </row>
    <row r="59" spans="1:15" x14ac:dyDescent="0.35">
      <c r="A59" s="588"/>
      <c r="B59" s="548" t="s">
        <v>508</v>
      </c>
      <c r="C59" s="598"/>
      <c r="D59" s="598"/>
      <c r="E59" s="598"/>
      <c r="F59" s="598"/>
      <c r="G59" s="598"/>
      <c r="H59" s="598"/>
      <c r="I59" s="598"/>
      <c r="J59" s="599"/>
      <c r="K59" s="537"/>
      <c r="L59" s="531"/>
      <c r="M59" s="531"/>
      <c r="N59" s="530"/>
      <c r="O59" s="537"/>
    </row>
    <row r="60" spans="1:15" x14ac:dyDescent="0.35">
      <c r="A60" s="648" t="s">
        <v>509</v>
      </c>
      <c r="B60" s="513" t="s">
        <v>510</v>
      </c>
      <c r="C60" s="596"/>
      <c r="D60" s="596"/>
      <c r="E60" s="596"/>
      <c r="F60" s="596"/>
      <c r="G60" s="596"/>
      <c r="H60" s="596"/>
      <c r="I60" s="596"/>
      <c r="J60" s="597"/>
      <c r="K60" s="535">
        <v>5</v>
      </c>
      <c r="L60" s="518"/>
      <c r="M60" s="518"/>
      <c r="N60" s="518"/>
      <c r="O60" s="535"/>
    </row>
    <row r="61" spans="1:15" x14ac:dyDescent="0.35">
      <c r="A61" s="656"/>
      <c r="B61" s="541" t="s">
        <v>511</v>
      </c>
      <c r="C61" s="621"/>
      <c r="D61" s="621"/>
      <c r="E61" s="621"/>
      <c r="F61" s="621"/>
      <c r="G61" s="621"/>
      <c r="H61" s="621"/>
      <c r="I61" s="621"/>
      <c r="J61" s="622"/>
      <c r="K61" s="536"/>
      <c r="L61" s="519"/>
      <c r="M61" s="519"/>
      <c r="N61" s="519"/>
      <c r="O61" s="536"/>
    </row>
    <row r="62" spans="1:15" x14ac:dyDescent="0.35">
      <c r="A62" s="656"/>
      <c r="B62" s="541" t="s">
        <v>512</v>
      </c>
      <c r="C62" s="621"/>
      <c r="D62" s="621"/>
      <c r="E62" s="621"/>
      <c r="F62" s="621"/>
      <c r="G62" s="621"/>
      <c r="H62" s="621"/>
      <c r="I62" s="621"/>
      <c r="J62" s="622"/>
      <c r="K62" s="536"/>
      <c r="L62" s="519"/>
      <c r="M62" s="519"/>
      <c r="N62" s="519"/>
      <c r="O62" s="536"/>
    </row>
    <row r="63" spans="1:15" x14ac:dyDescent="0.35">
      <c r="A63" s="588"/>
      <c r="B63" s="548" t="s">
        <v>513</v>
      </c>
      <c r="C63" s="598"/>
      <c r="D63" s="598"/>
      <c r="E63" s="598"/>
      <c r="F63" s="598"/>
      <c r="G63" s="598"/>
      <c r="H63" s="598"/>
      <c r="I63" s="598"/>
      <c r="J63" s="599"/>
      <c r="K63" s="537"/>
      <c r="L63" s="531"/>
      <c r="M63" s="531"/>
      <c r="N63" s="531"/>
      <c r="O63" s="537"/>
    </row>
    <row r="64" spans="1:15" x14ac:dyDescent="0.35">
      <c r="A64" s="171" t="s">
        <v>514</v>
      </c>
      <c r="B64" s="681" t="s">
        <v>515</v>
      </c>
      <c r="C64" s="682"/>
      <c r="D64" s="682"/>
      <c r="E64" s="682"/>
      <c r="F64" s="682"/>
      <c r="G64" s="682"/>
      <c r="H64" s="682"/>
      <c r="I64" s="682"/>
      <c r="J64" s="683"/>
      <c r="K64" s="172">
        <v>5</v>
      </c>
      <c r="L64" s="162"/>
      <c r="M64" s="162"/>
      <c r="N64" s="157"/>
      <c r="O64" s="172"/>
    </row>
    <row r="65" spans="1:15" x14ac:dyDescent="0.35">
      <c r="A65" s="648" t="s">
        <v>516</v>
      </c>
      <c r="B65" s="513" t="s">
        <v>517</v>
      </c>
      <c r="C65" s="596"/>
      <c r="D65" s="596"/>
      <c r="E65" s="596"/>
      <c r="F65" s="596"/>
      <c r="G65" s="596"/>
      <c r="H65" s="596"/>
      <c r="I65" s="596"/>
      <c r="J65" s="597"/>
      <c r="K65" s="535">
        <v>5</v>
      </c>
      <c r="L65" s="518"/>
      <c r="M65" s="518"/>
      <c r="N65" s="595"/>
      <c r="O65" s="535"/>
    </row>
    <row r="66" spans="1:15" x14ac:dyDescent="0.35">
      <c r="A66" s="588"/>
      <c r="B66" s="548" t="s">
        <v>518</v>
      </c>
      <c r="C66" s="598"/>
      <c r="D66" s="598"/>
      <c r="E66" s="598"/>
      <c r="F66" s="598"/>
      <c r="G66" s="598"/>
      <c r="H66" s="598"/>
      <c r="I66" s="598"/>
      <c r="J66" s="599"/>
      <c r="K66" s="537"/>
      <c r="L66" s="531"/>
      <c r="M66" s="531"/>
      <c r="N66" s="530"/>
      <c r="O66" s="537"/>
    </row>
    <row r="67" spans="1:15" x14ac:dyDescent="0.35">
      <c r="A67" s="171" t="s">
        <v>519</v>
      </c>
      <c r="B67" s="681" t="s">
        <v>520</v>
      </c>
      <c r="C67" s="682"/>
      <c r="D67" s="682"/>
      <c r="E67" s="682"/>
      <c r="F67" s="682"/>
      <c r="G67" s="682"/>
      <c r="H67" s="682"/>
      <c r="I67" s="682"/>
      <c r="J67" s="683"/>
      <c r="K67" s="172">
        <v>5</v>
      </c>
      <c r="L67" s="162"/>
      <c r="M67" s="162"/>
      <c r="N67" s="162"/>
      <c r="O67" s="172"/>
    </row>
    <row r="68" spans="1:15" x14ac:dyDescent="0.35">
      <c r="A68" s="648" t="s">
        <v>521</v>
      </c>
      <c r="B68" s="513" t="s">
        <v>522</v>
      </c>
      <c r="C68" s="596"/>
      <c r="D68" s="596"/>
      <c r="E68" s="596"/>
      <c r="F68" s="596"/>
      <c r="G68" s="596"/>
      <c r="H68" s="596"/>
      <c r="I68" s="596"/>
      <c r="J68" s="597"/>
      <c r="K68" s="535">
        <v>5</v>
      </c>
      <c r="L68" s="518"/>
      <c r="M68" s="518"/>
      <c r="N68" s="595"/>
      <c r="O68" s="535"/>
    </row>
    <row r="69" spans="1:15" x14ac:dyDescent="0.35">
      <c r="A69" s="588"/>
      <c r="B69" s="548" t="s">
        <v>523</v>
      </c>
      <c r="C69" s="598"/>
      <c r="D69" s="598"/>
      <c r="E69" s="598"/>
      <c r="F69" s="598"/>
      <c r="G69" s="598"/>
      <c r="H69" s="598"/>
      <c r="I69" s="598"/>
      <c r="J69" s="599"/>
      <c r="K69" s="537"/>
      <c r="L69" s="531"/>
      <c r="M69" s="531"/>
      <c r="N69" s="530"/>
      <c r="O69" s="537"/>
    </row>
    <row r="70" spans="1:15" x14ac:dyDescent="0.35">
      <c r="A70" s="648" t="s">
        <v>524</v>
      </c>
      <c r="B70" s="513" t="s">
        <v>525</v>
      </c>
      <c r="C70" s="596"/>
      <c r="D70" s="596"/>
      <c r="E70" s="596"/>
      <c r="F70" s="596"/>
      <c r="G70" s="596"/>
      <c r="H70" s="596"/>
      <c r="I70" s="596"/>
      <c r="J70" s="597"/>
      <c r="K70" s="535">
        <v>10</v>
      </c>
      <c r="L70" s="518"/>
      <c r="M70" s="518"/>
      <c r="N70" s="518"/>
      <c r="O70" s="535"/>
    </row>
    <row r="71" spans="1:15" x14ac:dyDescent="0.35">
      <c r="A71" s="588"/>
      <c r="B71" s="548" t="s">
        <v>526</v>
      </c>
      <c r="C71" s="598"/>
      <c r="D71" s="598"/>
      <c r="E71" s="598"/>
      <c r="F71" s="598"/>
      <c r="G71" s="598"/>
      <c r="H71" s="598"/>
      <c r="I71" s="598"/>
      <c r="J71" s="599"/>
      <c r="K71" s="537"/>
      <c r="L71" s="531"/>
      <c r="M71" s="531"/>
      <c r="N71" s="531"/>
      <c r="O71" s="537"/>
    </row>
    <row r="72" spans="1:15" x14ac:dyDescent="0.35">
      <c r="A72" s="648" t="s">
        <v>527</v>
      </c>
      <c r="B72" s="513" t="s">
        <v>342</v>
      </c>
      <c r="C72" s="596"/>
      <c r="D72" s="596"/>
      <c r="E72" s="596"/>
      <c r="F72" s="596"/>
      <c r="G72" s="596"/>
      <c r="H72" s="596"/>
      <c r="I72" s="596"/>
      <c r="J72" s="597"/>
      <c r="K72" s="535">
        <v>10</v>
      </c>
      <c r="L72" s="518"/>
      <c r="M72" s="518"/>
      <c r="N72" s="595"/>
      <c r="O72" s="535"/>
    </row>
    <row r="73" spans="1:15" x14ac:dyDescent="0.35">
      <c r="A73" s="656"/>
      <c r="B73" s="541" t="s">
        <v>528</v>
      </c>
      <c r="C73" s="621"/>
      <c r="D73" s="621"/>
      <c r="E73" s="621"/>
      <c r="F73" s="621"/>
      <c r="G73" s="621"/>
      <c r="H73" s="621"/>
      <c r="I73" s="621"/>
      <c r="J73" s="622"/>
      <c r="K73" s="536"/>
      <c r="L73" s="519"/>
      <c r="M73" s="519"/>
      <c r="N73" s="529"/>
      <c r="O73" s="536"/>
    </row>
    <row r="74" spans="1:15" x14ac:dyDescent="0.35">
      <c r="A74" s="588"/>
      <c r="B74" s="541" t="s">
        <v>529</v>
      </c>
      <c r="C74" s="659"/>
      <c r="D74" s="659"/>
      <c r="E74" s="659"/>
      <c r="F74" s="659"/>
      <c r="G74" s="659"/>
      <c r="H74" s="659"/>
      <c r="I74" s="659"/>
      <c r="J74" s="622"/>
      <c r="K74" s="537"/>
      <c r="L74" s="531"/>
      <c r="M74" s="531"/>
      <c r="N74" s="530"/>
      <c r="O74" s="537"/>
    </row>
    <row r="75" spans="1:15" x14ac:dyDescent="0.35">
      <c r="A75" s="660" t="s">
        <v>530</v>
      </c>
      <c r="B75" s="513" t="s">
        <v>293</v>
      </c>
      <c r="C75" s="596"/>
      <c r="D75" s="596"/>
      <c r="E75" s="596"/>
      <c r="F75" s="596"/>
      <c r="G75" s="596"/>
      <c r="H75" s="596"/>
      <c r="I75" s="596"/>
      <c r="J75" s="597"/>
      <c r="K75" s="560">
        <v>15</v>
      </c>
      <c r="L75" s="518"/>
      <c r="M75" s="518"/>
      <c r="N75" s="595"/>
      <c r="O75" s="535" t="s">
        <v>262</v>
      </c>
    </row>
    <row r="76" spans="1:15" x14ac:dyDescent="0.35">
      <c r="A76" s="661"/>
      <c r="B76" s="541" t="s">
        <v>531</v>
      </c>
      <c r="C76" s="659"/>
      <c r="D76" s="659"/>
      <c r="E76" s="659"/>
      <c r="F76" s="659"/>
      <c r="G76" s="659"/>
      <c r="H76" s="659"/>
      <c r="I76" s="659"/>
      <c r="J76" s="622"/>
      <c r="K76" s="669"/>
      <c r="L76" s="519"/>
      <c r="M76" s="519"/>
      <c r="N76" s="529"/>
      <c r="O76" s="536"/>
    </row>
    <row r="77" spans="1:15" x14ac:dyDescent="0.35">
      <c r="A77" s="661"/>
      <c r="B77" s="541" t="s">
        <v>532</v>
      </c>
      <c r="C77" s="659"/>
      <c r="D77" s="659"/>
      <c r="E77" s="659"/>
      <c r="F77" s="659"/>
      <c r="G77" s="659"/>
      <c r="H77" s="659"/>
      <c r="I77" s="659"/>
      <c r="J77" s="622"/>
      <c r="K77" s="669"/>
      <c r="L77" s="519"/>
      <c r="M77" s="519"/>
      <c r="N77" s="529"/>
      <c r="O77" s="536"/>
    </row>
    <row r="78" spans="1:15" x14ac:dyDescent="0.35">
      <c r="A78" s="662"/>
      <c r="B78" s="548" t="s">
        <v>533</v>
      </c>
      <c r="C78" s="598"/>
      <c r="D78" s="598"/>
      <c r="E78" s="598"/>
      <c r="F78" s="598"/>
      <c r="G78" s="598"/>
      <c r="H78" s="598"/>
      <c r="I78" s="598"/>
      <c r="J78" s="599"/>
      <c r="K78" s="561"/>
      <c r="L78" s="531"/>
      <c r="M78" s="531"/>
      <c r="N78" s="530"/>
      <c r="O78" s="537"/>
    </row>
    <row r="79" spans="1:15" x14ac:dyDescent="0.35">
      <c r="A79" s="648" t="s">
        <v>534</v>
      </c>
      <c r="B79" s="557" t="s">
        <v>535</v>
      </c>
      <c r="C79" s="684"/>
      <c r="D79" s="684"/>
      <c r="E79" s="684"/>
      <c r="F79" s="684"/>
      <c r="G79" s="684"/>
      <c r="H79" s="684"/>
      <c r="I79" s="684"/>
      <c r="J79" s="685"/>
      <c r="K79" s="686">
        <v>10</v>
      </c>
      <c r="L79" s="687"/>
      <c r="M79" s="687"/>
      <c r="N79" s="690"/>
      <c r="O79" s="535" t="s">
        <v>46</v>
      </c>
    </row>
    <row r="80" spans="1:15" x14ac:dyDescent="0.35">
      <c r="A80" s="588"/>
      <c r="B80" s="569" t="s">
        <v>536</v>
      </c>
      <c r="C80" s="691"/>
      <c r="D80" s="691"/>
      <c r="E80" s="691"/>
      <c r="F80" s="691"/>
      <c r="G80" s="691"/>
      <c r="H80" s="691"/>
      <c r="I80" s="691"/>
      <c r="J80" s="692"/>
      <c r="K80" s="653"/>
      <c r="L80" s="655"/>
      <c r="M80" s="655"/>
      <c r="N80" s="679"/>
      <c r="O80" s="653"/>
    </row>
    <row r="81" spans="1:15" x14ac:dyDescent="0.35">
      <c r="A81" s="648" t="s">
        <v>537</v>
      </c>
      <c r="B81" s="557" t="s">
        <v>538</v>
      </c>
      <c r="C81" s="684"/>
      <c r="D81" s="684"/>
      <c r="E81" s="684"/>
      <c r="F81" s="684"/>
      <c r="G81" s="684"/>
      <c r="H81" s="684"/>
      <c r="I81" s="684"/>
      <c r="J81" s="685"/>
      <c r="K81" s="686">
        <v>5</v>
      </c>
      <c r="L81" s="687"/>
      <c r="M81" s="687"/>
      <c r="N81" s="687"/>
      <c r="O81" s="535"/>
    </row>
    <row r="82" spans="1:15" x14ac:dyDescent="0.35">
      <c r="A82" s="588"/>
      <c r="B82" s="579" t="s">
        <v>539</v>
      </c>
      <c r="C82" s="688"/>
      <c r="D82" s="688"/>
      <c r="E82" s="688"/>
      <c r="F82" s="688"/>
      <c r="G82" s="688"/>
      <c r="H82" s="688"/>
      <c r="I82" s="688"/>
      <c r="J82" s="689"/>
      <c r="K82" s="653"/>
      <c r="L82" s="655"/>
      <c r="M82" s="655"/>
      <c r="N82" s="655"/>
      <c r="O82" s="537"/>
    </row>
    <row r="83" spans="1:15" x14ac:dyDescent="0.35">
      <c r="A83" s="660" t="s">
        <v>540</v>
      </c>
      <c r="B83" s="557" t="s">
        <v>541</v>
      </c>
      <c r="C83" s="684"/>
      <c r="D83" s="684"/>
      <c r="E83" s="684"/>
      <c r="F83" s="684"/>
      <c r="G83" s="684"/>
      <c r="H83" s="684"/>
      <c r="I83" s="684"/>
      <c r="J83" s="685"/>
      <c r="K83" s="695">
        <v>10</v>
      </c>
      <c r="L83" s="687"/>
      <c r="M83" s="687"/>
      <c r="N83" s="690"/>
      <c r="O83" s="535"/>
    </row>
    <row r="84" spans="1:15" x14ac:dyDescent="0.35">
      <c r="A84" s="661"/>
      <c r="B84" s="579" t="s">
        <v>542</v>
      </c>
      <c r="C84" s="688"/>
      <c r="D84" s="688"/>
      <c r="E84" s="688"/>
      <c r="F84" s="688"/>
      <c r="G84" s="688"/>
      <c r="H84" s="688"/>
      <c r="I84" s="688"/>
      <c r="J84" s="689"/>
      <c r="K84" s="696"/>
      <c r="L84" s="698"/>
      <c r="M84" s="698"/>
      <c r="N84" s="693"/>
      <c r="O84" s="536"/>
    </row>
    <row r="85" spans="1:15" x14ac:dyDescent="0.35">
      <c r="A85" s="662"/>
      <c r="B85" s="569" t="s">
        <v>543</v>
      </c>
      <c r="C85" s="691"/>
      <c r="D85" s="691"/>
      <c r="E85" s="691"/>
      <c r="F85" s="691"/>
      <c r="G85" s="691"/>
      <c r="H85" s="691"/>
      <c r="I85" s="691"/>
      <c r="J85" s="692"/>
      <c r="K85" s="697"/>
      <c r="L85" s="655"/>
      <c r="M85" s="655"/>
      <c r="N85" s="679"/>
      <c r="O85" s="537"/>
    </row>
    <row r="86" spans="1:15" ht="20" x14ac:dyDescent="0.4">
      <c r="A86" s="694" t="s">
        <v>371</v>
      </c>
      <c r="B86" s="694"/>
      <c r="C86" s="694"/>
      <c r="D86" s="694"/>
      <c r="E86" s="694"/>
      <c r="F86" s="694"/>
      <c r="G86" s="694"/>
      <c r="H86" s="694"/>
      <c r="I86" s="694"/>
      <c r="J86" s="694"/>
      <c r="K86" s="694"/>
      <c r="L86" s="694"/>
      <c r="M86" s="694"/>
      <c r="N86" s="694"/>
      <c r="O86" s="694"/>
    </row>
    <row r="87" spans="1:15" x14ac:dyDescent="0.35">
      <c r="A87" s="552" t="s">
        <v>0</v>
      </c>
      <c r="B87" s="583"/>
      <c r="C87" s="583"/>
      <c r="D87" s="583"/>
      <c r="E87" s="583"/>
      <c r="F87" s="583"/>
      <c r="G87" s="583"/>
      <c r="H87" s="583"/>
      <c r="I87" s="583"/>
      <c r="J87" s="584"/>
      <c r="K87" s="159" t="s">
        <v>40</v>
      </c>
      <c r="L87" s="160" t="s">
        <v>240</v>
      </c>
      <c r="M87" s="160" t="s">
        <v>42</v>
      </c>
      <c r="N87" s="160" t="s">
        <v>43</v>
      </c>
      <c r="O87" s="160" t="s">
        <v>44</v>
      </c>
    </row>
    <row r="88" spans="1:15" x14ac:dyDescent="0.35">
      <c r="A88" s="648" t="s">
        <v>544</v>
      </c>
      <c r="B88" s="579" t="s">
        <v>881</v>
      </c>
      <c r="C88" s="688"/>
      <c r="D88" s="688"/>
      <c r="E88" s="688"/>
      <c r="F88" s="688"/>
      <c r="G88" s="688"/>
      <c r="H88" s="688"/>
      <c r="I88" s="688"/>
      <c r="J88" s="689"/>
      <c r="K88" s="686">
        <v>10</v>
      </c>
      <c r="L88" s="687"/>
      <c r="M88" s="687"/>
      <c r="N88" s="690"/>
      <c r="O88" s="535" t="s">
        <v>46</v>
      </c>
    </row>
    <row r="89" spans="1:15" x14ac:dyDescent="0.35">
      <c r="A89" s="588"/>
      <c r="B89" s="569" t="s">
        <v>545</v>
      </c>
      <c r="C89" s="691"/>
      <c r="D89" s="691"/>
      <c r="E89" s="691"/>
      <c r="F89" s="691"/>
      <c r="G89" s="691"/>
      <c r="H89" s="691"/>
      <c r="I89" s="691"/>
      <c r="J89" s="692"/>
      <c r="K89" s="653"/>
      <c r="L89" s="655"/>
      <c r="M89" s="655"/>
      <c r="N89" s="679"/>
      <c r="O89" s="537"/>
    </row>
    <row r="90" spans="1:15" x14ac:dyDescent="0.35">
      <c r="A90" s="648" t="s">
        <v>546</v>
      </c>
      <c r="B90" s="579" t="s">
        <v>547</v>
      </c>
      <c r="C90" s="688"/>
      <c r="D90" s="688"/>
      <c r="E90" s="688"/>
      <c r="F90" s="688"/>
      <c r="G90" s="688"/>
      <c r="H90" s="688"/>
      <c r="I90" s="688"/>
      <c r="J90" s="689"/>
      <c r="K90" s="686">
        <v>10</v>
      </c>
      <c r="L90" s="687"/>
      <c r="M90" s="687"/>
      <c r="N90" s="690"/>
      <c r="O90" s="535" t="s">
        <v>46</v>
      </c>
    </row>
    <row r="91" spans="1:15" x14ac:dyDescent="0.35">
      <c r="A91" s="588"/>
      <c r="B91" s="569" t="s">
        <v>376</v>
      </c>
      <c r="C91" s="691"/>
      <c r="D91" s="691"/>
      <c r="E91" s="691"/>
      <c r="F91" s="691"/>
      <c r="G91" s="691"/>
      <c r="H91" s="691"/>
      <c r="I91" s="691"/>
      <c r="J91" s="692"/>
      <c r="K91" s="653"/>
      <c r="L91" s="655"/>
      <c r="M91" s="655"/>
      <c r="N91" s="679"/>
      <c r="O91" s="537"/>
    </row>
    <row r="92" spans="1:15" x14ac:dyDescent="0.35">
      <c r="A92" s="648" t="s">
        <v>548</v>
      </c>
      <c r="B92" s="579" t="s">
        <v>549</v>
      </c>
      <c r="C92" s="688"/>
      <c r="D92" s="688"/>
      <c r="E92" s="688"/>
      <c r="F92" s="688"/>
      <c r="G92" s="688"/>
      <c r="H92" s="688"/>
      <c r="I92" s="688"/>
      <c r="J92" s="689"/>
      <c r="K92" s="686">
        <v>5</v>
      </c>
      <c r="L92" s="687"/>
      <c r="M92" s="687"/>
      <c r="N92" s="687"/>
      <c r="O92" s="535" t="s">
        <v>256</v>
      </c>
    </row>
    <row r="93" spans="1:15" x14ac:dyDescent="0.35">
      <c r="A93" s="588"/>
      <c r="B93" s="569" t="s">
        <v>550</v>
      </c>
      <c r="C93" s="691"/>
      <c r="D93" s="691"/>
      <c r="E93" s="691"/>
      <c r="F93" s="691"/>
      <c r="G93" s="691"/>
      <c r="H93" s="691"/>
      <c r="I93" s="691"/>
      <c r="J93" s="692"/>
      <c r="K93" s="653"/>
      <c r="L93" s="655"/>
      <c r="M93" s="655"/>
      <c r="N93" s="655"/>
      <c r="O93" s="537"/>
    </row>
    <row r="94" spans="1:15" x14ac:dyDescent="0.35">
      <c r="A94" s="648" t="s">
        <v>551</v>
      </c>
      <c r="B94" s="557" t="s">
        <v>552</v>
      </c>
      <c r="C94" s="684"/>
      <c r="D94" s="684"/>
      <c r="E94" s="684"/>
      <c r="F94" s="684"/>
      <c r="G94" s="684"/>
      <c r="H94" s="684"/>
      <c r="I94" s="684"/>
      <c r="J94" s="685"/>
      <c r="K94" s="686">
        <v>5</v>
      </c>
      <c r="L94" s="687"/>
      <c r="M94" s="687"/>
      <c r="N94" s="690"/>
      <c r="O94" s="535"/>
    </row>
    <row r="95" spans="1:15" x14ac:dyDescent="0.35">
      <c r="A95" s="656"/>
      <c r="B95" s="579" t="s">
        <v>382</v>
      </c>
      <c r="C95" s="645"/>
      <c r="D95" s="645"/>
      <c r="E95" s="645"/>
      <c r="F95" s="645"/>
      <c r="G95" s="645"/>
      <c r="H95" s="645"/>
      <c r="I95" s="645"/>
      <c r="J95" s="689"/>
      <c r="K95" s="699"/>
      <c r="L95" s="700"/>
      <c r="M95" s="700"/>
      <c r="N95" s="701"/>
      <c r="O95" s="536"/>
    </row>
    <row r="96" spans="1:15" x14ac:dyDescent="0.35">
      <c r="A96" s="588"/>
      <c r="B96" s="569" t="s">
        <v>383</v>
      </c>
      <c r="C96" s="691"/>
      <c r="D96" s="691"/>
      <c r="E96" s="691"/>
      <c r="F96" s="691"/>
      <c r="G96" s="691"/>
      <c r="H96" s="691"/>
      <c r="I96" s="691"/>
      <c r="J96" s="692"/>
      <c r="K96" s="653"/>
      <c r="L96" s="655"/>
      <c r="M96" s="655"/>
      <c r="N96" s="679"/>
      <c r="O96" s="537"/>
    </row>
    <row r="97" spans="1:15" ht="20" x14ac:dyDescent="0.35">
      <c r="A97" s="702" t="s">
        <v>250</v>
      </c>
      <c r="B97" s="702"/>
      <c r="C97" s="702"/>
      <c r="D97" s="702"/>
      <c r="E97" s="702"/>
      <c r="F97" s="702"/>
      <c r="G97" s="702"/>
      <c r="H97" s="702"/>
      <c r="I97" s="702"/>
      <c r="J97" s="702"/>
      <c r="K97" s="702"/>
      <c r="L97" s="702"/>
      <c r="M97" s="702"/>
      <c r="N97" s="702"/>
      <c r="O97" s="702"/>
    </row>
    <row r="98" spans="1:15" x14ac:dyDescent="0.35">
      <c r="A98" s="552" t="s">
        <v>0</v>
      </c>
      <c r="B98" s="583"/>
      <c r="C98" s="583"/>
      <c r="D98" s="583"/>
      <c r="E98" s="583"/>
      <c r="F98" s="583"/>
      <c r="G98" s="583"/>
      <c r="H98" s="583"/>
      <c r="I98" s="583"/>
      <c r="J98" s="584"/>
      <c r="K98" s="159" t="s">
        <v>40</v>
      </c>
      <c r="L98" s="160" t="s">
        <v>240</v>
      </c>
      <c r="M98" s="160" t="s">
        <v>42</v>
      </c>
      <c r="N98" s="160" t="s">
        <v>43</v>
      </c>
      <c r="O98" s="160" t="s">
        <v>44</v>
      </c>
    </row>
    <row r="99" spans="1:15" x14ac:dyDescent="0.35">
      <c r="A99" s="660" t="s">
        <v>553</v>
      </c>
      <c r="B99" s="557" t="s">
        <v>554</v>
      </c>
      <c r="C99" s="684"/>
      <c r="D99" s="684"/>
      <c r="E99" s="684"/>
      <c r="F99" s="684"/>
      <c r="G99" s="684"/>
      <c r="H99" s="684"/>
      <c r="I99" s="684"/>
      <c r="J99" s="685"/>
      <c r="K99" s="695">
        <v>10</v>
      </c>
      <c r="L99" s="687"/>
      <c r="M99" s="687"/>
      <c r="N99" s="690"/>
      <c r="O99" s="535" t="s">
        <v>46</v>
      </c>
    </row>
    <row r="100" spans="1:15" x14ac:dyDescent="0.35">
      <c r="A100" s="661"/>
      <c r="B100" s="579" t="s">
        <v>435</v>
      </c>
      <c r="C100" s="688"/>
      <c r="D100" s="688"/>
      <c r="E100" s="688"/>
      <c r="F100" s="688"/>
      <c r="G100" s="688"/>
      <c r="H100" s="688"/>
      <c r="I100" s="688"/>
      <c r="J100" s="689"/>
      <c r="K100" s="703"/>
      <c r="L100" s="700"/>
      <c r="M100" s="700"/>
      <c r="N100" s="701"/>
      <c r="O100" s="536"/>
    </row>
    <row r="101" spans="1:15" x14ac:dyDescent="0.35">
      <c r="A101" s="661"/>
      <c r="B101" s="579" t="s">
        <v>555</v>
      </c>
      <c r="C101" s="688"/>
      <c r="D101" s="688"/>
      <c r="E101" s="688"/>
      <c r="F101" s="688"/>
      <c r="G101" s="688"/>
      <c r="H101" s="688"/>
      <c r="I101" s="688"/>
      <c r="J101" s="689"/>
      <c r="K101" s="703"/>
      <c r="L101" s="700"/>
      <c r="M101" s="700"/>
      <c r="N101" s="701"/>
      <c r="O101" s="536"/>
    </row>
    <row r="102" spans="1:15" x14ac:dyDescent="0.35">
      <c r="A102" s="662"/>
      <c r="B102" s="569" t="s">
        <v>556</v>
      </c>
      <c r="C102" s="691"/>
      <c r="D102" s="691"/>
      <c r="E102" s="691"/>
      <c r="F102" s="691"/>
      <c r="G102" s="691"/>
      <c r="H102" s="691"/>
      <c r="I102" s="691"/>
      <c r="J102" s="692"/>
      <c r="K102" s="697"/>
      <c r="L102" s="655"/>
      <c r="M102" s="655"/>
      <c r="N102" s="679"/>
      <c r="O102" s="537"/>
    </row>
    <row r="103" spans="1:15" x14ac:dyDescent="0.35">
      <c r="A103" s="615"/>
      <c r="B103" s="615"/>
      <c r="C103" s="615"/>
      <c r="D103" s="615"/>
      <c r="E103" s="615"/>
      <c r="F103" s="615"/>
      <c r="G103" s="615"/>
      <c r="H103" s="615"/>
      <c r="I103" s="615"/>
      <c r="J103" s="615"/>
      <c r="K103" s="615"/>
      <c r="L103" s="615"/>
      <c r="M103" s="615"/>
      <c r="N103" s="615"/>
      <c r="O103" s="615"/>
    </row>
    <row r="104" spans="1:15" ht="17.5" x14ac:dyDescent="0.35">
      <c r="A104" s="616" t="s">
        <v>308</v>
      </c>
      <c r="B104" s="617"/>
      <c r="C104" s="617"/>
      <c r="D104" s="164"/>
      <c r="E104" s="618"/>
      <c r="F104" s="618"/>
      <c r="G104" s="618"/>
      <c r="H104" s="618"/>
      <c r="I104" s="618"/>
      <c r="J104" s="618"/>
      <c r="K104" s="618"/>
      <c r="L104" s="618"/>
      <c r="M104" s="618"/>
      <c r="N104" s="618"/>
      <c r="O104" s="619"/>
    </row>
    <row r="105" spans="1:15" x14ac:dyDescent="0.35">
      <c r="A105" s="609"/>
      <c r="B105" s="610"/>
      <c r="C105" s="610"/>
      <c r="D105" s="610"/>
      <c r="E105" s="610"/>
      <c r="F105" s="610"/>
      <c r="G105" s="610"/>
      <c r="H105" s="610"/>
      <c r="I105" s="610"/>
      <c r="J105" s="610"/>
      <c r="K105" s="610"/>
      <c r="L105" s="610"/>
      <c r="M105" s="610"/>
      <c r="N105" s="610"/>
      <c r="O105" s="611"/>
    </row>
    <row r="106" spans="1:15" x14ac:dyDescent="0.35">
      <c r="A106" s="612"/>
      <c r="B106" s="613"/>
      <c r="C106" s="613"/>
      <c r="D106" s="613"/>
      <c r="E106" s="613"/>
      <c r="F106" s="613"/>
      <c r="G106" s="613"/>
      <c r="H106" s="613"/>
      <c r="I106" s="613"/>
      <c r="J106" s="613"/>
      <c r="K106" s="613"/>
      <c r="L106" s="613"/>
      <c r="M106" s="613"/>
      <c r="N106" s="613"/>
      <c r="O106" s="614"/>
    </row>
    <row r="107" spans="1:15" x14ac:dyDescent="0.35">
      <c r="A107" s="609"/>
      <c r="B107" s="610"/>
      <c r="C107" s="610"/>
      <c r="D107" s="610"/>
      <c r="E107" s="610"/>
      <c r="F107" s="610"/>
      <c r="G107" s="610"/>
      <c r="H107" s="610"/>
      <c r="I107" s="610"/>
      <c r="J107" s="610"/>
      <c r="K107" s="610"/>
      <c r="L107" s="610"/>
      <c r="M107" s="610"/>
      <c r="N107" s="610"/>
      <c r="O107" s="611"/>
    </row>
    <row r="108" spans="1:15" x14ac:dyDescent="0.35">
      <c r="A108" s="612"/>
      <c r="B108" s="613"/>
      <c r="C108" s="613"/>
      <c r="D108" s="613"/>
      <c r="E108" s="613"/>
      <c r="F108" s="613"/>
      <c r="G108" s="613"/>
      <c r="H108" s="613"/>
      <c r="I108" s="613"/>
      <c r="J108" s="613"/>
      <c r="K108" s="613"/>
      <c r="L108" s="613"/>
      <c r="M108" s="613"/>
      <c r="N108" s="613"/>
      <c r="O108" s="614"/>
    </row>
    <row r="109" spans="1:15" x14ac:dyDescent="0.35">
      <c r="A109" s="609"/>
      <c r="B109" s="610"/>
      <c r="C109" s="610"/>
      <c r="D109" s="610"/>
      <c r="E109" s="610"/>
      <c r="F109" s="610"/>
      <c r="G109" s="610"/>
      <c r="H109" s="610"/>
      <c r="I109" s="610"/>
      <c r="J109" s="610"/>
      <c r="K109" s="610"/>
      <c r="L109" s="610"/>
      <c r="M109" s="610"/>
      <c r="N109" s="610"/>
      <c r="O109" s="611"/>
    </row>
    <row r="110" spans="1:15" x14ac:dyDescent="0.35">
      <c r="A110" s="612"/>
      <c r="B110" s="613"/>
      <c r="C110" s="613"/>
      <c r="D110" s="613"/>
      <c r="E110" s="613"/>
      <c r="F110" s="613"/>
      <c r="G110" s="613"/>
      <c r="H110" s="613"/>
      <c r="I110" s="613"/>
      <c r="J110" s="613"/>
      <c r="K110" s="613"/>
      <c r="L110" s="613"/>
      <c r="M110" s="613"/>
      <c r="N110" s="613"/>
      <c r="O110" s="614"/>
    </row>
    <row r="111" spans="1:15" x14ac:dyDescent="0.35">
      <c r="A111" s="609"/>
      <c r="B111" s="610"/>
      <c r="C111" s="610"/>
      <c r="D111" s="610"/>
      <c r="E111" s="610"/>
      <c r="F111" s="610"/>
      <c r="G111" s="610"/>
      <c r="H111" s="610"/>
      <c r="I111" s="610"/>
      <c r="J111" s="610"/>
      <c r="K111" s="610"/>
      <c r="L111" s="610"/>
      <c r="M111" s="610"/>
      <c r="N111" s="610"/>
      <c r="O111" s="611"/>
    </row>
    <row r="112" spans="1:15" x14ac:dyDescent="0.35">
      <c r="A112" s="612"/>
      <c r="B112" s="613"/>
      <c r="C112" s="613"/>
      <c r="D112" s="613"/>
      <c r="E112" s="613"/>
      <c r="F112" s="613"/>
      <c r="G112" s="613"/>
      <c r="H112" s="613"/>
      <c r="I112" s="613"/>
      <c r="J112" s="613"/>
      <c r="K112" s="613"/>
      <c r="L112" s="613"/>
      <c r="M112" s="613"/>
      <c r="N112" s="613"/>
      <c r="O112" s="614"/>
    </row>
    <row r="113" spans="1:15" x14ac:dyDescent="0.35">
      <c r="A113" s="609"/>
      <c r="B113" s="610"/>
      <c r="C113" s="610"/>
      <c r="D113" s="610"/>
      <c r="E113" s="610"/>
      <c r="F113" s="610"/>
      <c r="G113" s="610"/>
      <c r="H113" s="610"/>
      <c r="I113" s="610"/>
      <c r="J113" s="610"/>
      <c r="K113" s="610"/>
      <c r="L113" s="610"/>
      <c r="M113" s="610"/>
      <c r="N113" s="610"/>
      <c r="O113" s="611"/>
    </row>
    <row r="114" spans="1:15" x14ac:dyDescent="0.35">
      <c r="A114" s="612"/>
      <c r="B114" s="613"/>
      <c r="C114" s="613"/>
      <c r="D114" s="613"/>
      <c r="E114" s="613"/>
      <c r="F114" s="613"/>
      <c r="G114" s="613"/>
      <c r="H114" s="613"/>
      <c r="I114" s="613"/>
      <c r="J114" s="613"/>
      <c r="K114" s="613"/>
      <c r="L114" s="613"/>
      <c r="M114" s="613"/>
      <c r="N114" s="613"/>
      <c r="O114" s="614"/>
    </row>
    <row r="115" spans="1:15" x14ac:dyDescent="0.35">
      <c r="A115" s="609"/>
      <c r="B115" s="610"/>
      <c r="C115" s="610"/>
      <c r="D115" s="610"/>
      <c r="E115" s="610"/>
      <c r="F115" s="610"/>
      <c r="G115" s="610"/>
      <c r="H115" s="610"/>
      <c r="I115" s="610"/>
      <c r="J115" s="610"/>
      <c r="K115" s="610"/>
      <c r="L115" s="610"/>
      <c r="M115" s="610"/>
      <c r="N115" s="610"/>
      <c r="O115" s="611"/>
    </row>
    <row r="116" spans="1:15" x14ac:dyDescent="0.35">
      <c r="A116" s="612"/>
      <c r="B116" s="613"/>
      <c r="C116" s="613"/>
      <c r="D116" s="613"/>
      <c r="E116" s="613"/>
      <c r="F116" s="613"/>
      <c r="G116" s="613"/>
      <c r="H116" s="613"/>
      <c r="I116" s="613"/>
      <c r="J116" s="613"/>
      <c r="K116" s="613"/>
      <c r="L116" s="613"/>
      <c r="M116" s="613"/>
      <c r="N116" s="613"/>
      <c r="O116" s="614"/>
    </row>
    <row r="117" spans="1:15" x14ac:dyDescent="0.35">
      <c r="A117" s="609"/>
      <c r="B117" s="610"/>
      <c r="C117" s="610"/>
      <c r="D117" s="610"/>
      <c r="E117" s="610"/>
      <c r="F117" s="610"/>
      <c r="G117" s="610"/>
      <c r="H117" s="610"/>
      <c r="I117" s="610"/>
      <c r="J117" s="610"/>
      <c r="K117" s="610"/>
      <c r="L117" s="610"/>
      <c r="M117" s="610"/>
      <c r="N117" s="610"/>
      <c r="O117" s="611"/>
    </row>
    <row r="118" spans="1:15" x14ac:dyDescent="0.35">
      <c r="A118" s="612"/>
      <c r="B118" s="613"/>
      <c r="C118" s="613"/>
      <c r="D118" s="613"/>
      <c r="E118" s="613"/>
      <c r="F118" s="613"/>
      <c r="G118" s="613"/>
      <c r="H118" s="613"/>
      <c r="I118" s="613"/>
      <c r="J118" s="613"/>
      <c r="K118" s="613"/>
      <c r="L118" s="613"/>
      <c r="M118" s="613"/>
      <c r="N118" s="613"/>
      <c r="O118" s="614"/>
    </row>
    <row r="119" spans="1:15" x14ac:dyDescent="0.35">
      <c r="A119" s="609"/>
      <c r="B119" s="610"/>
      <c r="C119" s="610"/>
      <c r="D119" s="610"/>
      <c r="E119" s="610"/>
      <c r="F119" s="610"/>
      <c r="G119" s="610"/>
      <c r="H119" s="610"/>
      <c r="I119" s="610"/>
      <c r="J119" s="610"/>
      <c r="K119" s="610"/>
      <c r="L119" s="610"/>
      <c r="M119" s="610"/>
      <c r="N119" s="610"/>
      <c r="O119" s="611"/>
    </row>
    <row r="120" spans="1:15" x14ac:dyDescent="0.35">
      <c r="A120" s="612"/>
      <c r="B120" s="613"/>
      <c r="C120" s="613"/>
      <c r="D120" s="613"/>
      <c r="E120" s="613"/>
      <c r="F120" s="613"/>
      <c r="G120" s="613"/>
      <c r="H120" s="613"/>
      <c r="I120" s="613"/>
      <c r="J120" s="613"/>
      <c r="K120" s="613"/>
      <c r="L120" s="613"/>
      <c r="M120" s="613"/>
      <c r="N120" s="613"/>
      <c r="O120" s="614"/>
    </row>
    <row r="121" spans="1:15" x14ac:dyDescent="0.35">
      <c r="A121" s="609"/>
      <c r="B121" s="610"/>
      <c r="C121" s="610"/>
      <c r="D121" s="610"/>
      <c r="E121" s="610"/>
      <c r="F121" s="610"/>
      <c r="G121" s="610"/>
      <c r="H121" s="610"/>
      <c r="I121" s="610"/>
      <c r="J121" s="610"/>
      <c r="K121" s="610"/>
      <c r="L121" s="610"/>
      <c r="M121" s="610"/>
      <c r="N121" s="610"/>
      <c r="O121" s="611"/>
    </row>
    <row r="122" spans="1:15" x14ac:dyDescent="0.35">
      <c r="A122" s="612"/>
      <c r="B122" s="613"/>
      <c r="C122" s="613"/>
      <c r="D122" s="613"/>
      <c r="E122" s="613"/>
      <c r="F122" s="613"/>
      <c r="G122" s="613"/>
      <c r="H122" s="613"/>
      <c r="I122" s="613"/>
      <c r="J122" s="613"/>
      <c r="K122" s="613"/>
      <c r="L122" s="613"/>
      <c r="M122" s="613"/>
      <c r="N122" s="613"/>
      <c r="O122" s="614"/>
    </row>
    <row r="123" spans="1:15" x14ac:dyDescent="0.35">
      <c r="A123" s="609"/>
      <c r="B123" s="610"/>
      <c r="C123" s="610"/>
      <c r="D123" s="610"/>
      <c r="E123" s="610"/>
      <c r="F123" s="610"/>
      <c r="G123" s="610"/>
      <c r="H123" s="610"/>
      <c r="I123" s="610"/>
      <c r="J123" s="610"/>
      <c r="K123" s="610"/>
      <c r="L123" s="610"/>
      <c r="M123" s="610"/>
      <c r="N123" s="610"/>
      <c r="O123" s="611"/>
    </row>
    <row r="124" spans="1:15" x14ac:dyDescent="0.35">
      <c r="A124" s="612"/>
      <c r="B124" s="613"/>
      <c r="C124" s="613"/>
      <c r="D124" s="613"/>
      <c r="E124" s="613"/>
      <c r="F124" s="613"/>
      <c r="G124" s="613"/>
      <c r="H124" s="613"/>
      <c r="I124" s="613"/>
      <c r="J124" s="613"/>
      <c r="K124" s="613"/>
      <c r="L124" s="613"/>
      <c r="M124" s="613"/>
      <c r="N124" s="613"/>
      <c r="O124" s="614"/>
    </row>
    <row r="125" spans="1:15" x14ac:dyDescent="0.35">
      <c r="A125" s="609"/>
      <c r="B125" s="610"/>
      <c r="C125" s="610"/>
      <c r="D125" s="610"/>
      <c r="E125" s="610"/>
      <c r="F125" s="610"/>
      <c r="G125" s="610"/>
      <c r="H125" s="610"/>
      <c r="I125" s="610"/>
      <c r="J125" s="610"/>
      <c r="K125" s="610"/>
      <c r="L125" s="610"/>
      <c r="M125" s="610"/>
      <c r="N125" s="610"/>
      <c r="O125" s="611"/>
    </row>
    <row r="126" spans="1:15" x14ac:dyDescent="0.35">
      <c r="A126" s="612"/>
      <c r="B126" s="613"/>
      <c r="C126" s="613"/>
      <c r="D126" s="613"/>
      <c r="E126" s="613"/>
      <c r="F126" s="613"/>
      <c r="G126" s="613"/>
      <c r="H126" s="613"/>
      <c r="I126" s="613"/>
      <c r="J126" s="613"/>
      <c r="K126" s="613"/>
      <c r="L126" s="613"/>
      <c r="M126" s="613"/>
      <c r="N126" s="613"/>
      <c r="O126" s="614"/>
    </row>
    <row r="127" spans="1:15" x14ac:dyDescent="0.35">
      <c r="A127" s="609"/>
      <c r="B127" s="610"/>
      <c r="C127" s="610"/>
      <c r="D127" s="610"/>
      <c r="E127" s="610"/>
      <c r="F127" s="610"/>
      <c r="G127" s="610"/>
      <c r="H127" s="610"/>
      <c r="I127" s="610"/>
      <c r="J127" s="610"/>
      <c r="K127" s="610"/>
      <c r="L127" s="610"/>
      <c r="M127" s="610"/>
      <c r="N127" s="610"/>
      <c r="O127" s="611"/>
    </row>
    <row r="128" spans="1:15" x14ac:dyDescent="0.35">
      <c r="A128" s="612"/>
      <c r="B128" s="613"/>
      <c r="C128" s="613"/>
      <c r="D128" s="613"/>
      <c r="E128" s="613"/>
      <c r="F128" s="613"/>
      <c r="G128" s="613"/>
      <c r="H128" s="613"/>
      <c r="I128" s="613"/>
      <c r="J128" s="613"/>
      <c r="K128" s="613"/>
      <c r="L128" s="613"/>
      <c r="M128" s="613"/>
      <c r="N128" s="613"/>
      <c r="O128" s="614"/>
    </row>
    <row r="129" spans="1:15" x14ac:dyDescent="0.35">
      <c r="A129" s="609"/>
      <c r="B129" s="610"/>
      <c r="C129" s="610"/>
      <c r="D129" s="610"/>
      <c r="E129" s="610"/>
      <c r="F129" s="610"/>
      <c r="G129" s="610"/>
      <c r="H129" s="610"/>
      <c r="I129" s="610"/>
      <c r="J129" s="610"/>
      <c r="K129" s="610"/>
      <c r="L129" s="610"/>
      <c r="M129" s="610"/>
      <c r="N129" s="610"/>
      <c r="O129" s="611"/>
    </row>
    <row r="130" spans="1:15" x14ac:dyDescent="0.35">
      <c r="A130" s="612"/>
      <c r="B130" s="613"/>
      <c r="C130" s="613"/>
      <c r="D130" s="613"/>
      <c r="E130" s="613"/>
      <c r="F130" s="613"/>
      <c r="G130" s="613"/>
      <c r="H130" s="613"/>
      <c r="I130" s="613"/>
      <c r="J130" s="613"/>
      <c r="K130" s="613"/>
      <c r="L130" s="613"/>
      <c r="M130" s="613"/>
      <c r="N130" s="613"/>
      <c r="O130" s="614"/>
    </row>
    <row r="131" spans="1:15" x14ac:dyDescent="0.35">
      <c r="A131" s="546"/>
      <c r="B131" s="546"/>
      <c r="C131" s="546"/>
      <c r="D131" s="546"/>
      <c r="E131" s="546"/>
      <c r="F131" s="546"/>
      <c r="G131" s="546"/>
      <c r="H131" s="546"/>
      <c r="I131" s="546"/>
      <c r="J131" s="546"/>
      <c r="K131" s="546"/>
      <c r="L131" s="546"/>
      <c r="M131" s="546"/>
      <c r="N131" s="546"/>
      <c r="O131" s="546"/>
    </row>
    <row r="132" spans="1:15" ht="16" thickBot="1" x14ac:dyDescent="0.4">
      <c r="A132" s="704" t="s">
        <v>557</v>
      </c>
      <c r="B132" s="705"/>
      <c r="C132" s="705"/>
      <c r="D132" s="705"/>
      <c r="E132" s="705"/>
      <c r="F132" s="705"/>
      <c r="G132" s="705"/>
      <c r="H132" s="705"/>
      <c r="I132" s="705"/>
      <c r="J132" s="173">
        <f>SUM(L5:L99)</f>
        <v>0</v>
      </c>
      <c r="K132" s="642"/>
      <c r="L132" s="642"/>
      <c r="M132" s="642"/>
      <c r="N132" s="642"/>
      <c r="O132" s="642"/>
    </row>
    <row r="133" spans="1:15" ht="16" thickBot="1" x14ac:dyDescent="0.4">
      <c r="A133" s="640" t="s">
        <v>310</v>
      </c>
      <c r="B133" s="640"/>
      <c r="C133" s="640"/>
      <c r="D133" s="165" t="s">
        <v>311</v>
      </c>
      <c r="E133" s="166">
        <v>290</v>
      </c>
      <c r="F133" s="167"/>
      <c r="G133" s="636" t="s">
        <v>312</v>
      </c>
      <c r="H133" s="636"/>
      <c r="I133" s="645"/>
      <c r="J133" s="645"/>
      <c r="K133" s="645"/>
      <c r="L133" s="645"/>
      <c r="M133" s="645"/>
      <c r="N133" s="645"/>
      <c r="O133" s="645"/>
    </row>
    <row r="134" spans="1:15" ht="16" thickBot="1" x14ac:dyDescent="0.4">
      <c r="A134" s="635" t="s">
        <v>313</v>
      </c>
      <c r="B134" s="635"/>
      <c r="C134" s="635"/>
      <c r="D134" s="165" t="s">
        <v>311</v>
      </c>
      <c r="E134" s="168">
        <f>N5+N13+N15+N19+N21+N24+N27+N30+N32+N34+N42+N46+N51+N54+N60+N67+N70+N81+N92</f>
        <v>0</v>
      </c>
      <c r="F134" s="167"/>
      <c r="G134" s="636" t="s">
        <v>314</v>
      </c>
      <c r="H134" s="636"/>
      <c r="I134" s="636"/>
      <c r="J134" s="636"/>
      <c r="K134" s="636"/>
      <c r="L134" s="636"/>
      <c r="M134" s="636"/>
      <c r="N134" s="636"/>
      <c r="O134" s="636"/>
    </row>
    <row r="135" spans="1:15" ht="16" thickBot="1" x14ac:dyDescent="0.4">
      <c r="A135" s="635" t="s">
        <v>315</v>
      </c>
      <c r="B135" s="635"/>
      <c r="C135" s="635"/>
      <c r="D135" s="165" t="s">
        <v>311</v>
      </c>
      <c r="E135" s="169">
        <f>E133-E134</f>
        <v>290</v>
      </c>
      <c r="F135" s="167"/>
      <c r="G135" s="636" t="s">
        <v>316</v>
      </c>
      <c r="H135" s="636"/>
      <c r="I135" s="636"/>
      <c r="J135" s="636"/>
      <c r="K135" s="636"/>
      <c r="L135" s="636"/>
      <c r="M135" s="636"/>
      <c r="N135" s="636"/>
      <c r="O135" s="636"/>
    </row>
    <row r="136" spans="1:15" ht="33.75" customHeight="1" x14ac:dyDescent="0.35">
      <c r="A136" s="641" t="s">
        <v>317</v>
      </c>
      <c r="B136" s="641"/>
      <c r="C136" s="641"/>
      <c r="D136" s="642"/>
      <c r="E136" s="642"/>
      <c r="F136" s="642"/>
      <c r="G136" s="643" t="s">
        <v>318</v>
      </c>
      <c r="H136" s="643"/>
      <c r="I136" s="643"/>
      <c r="J136" s="643"/>
      <c r="K136" s="643"/>
      <c r="L136" s="643"/>
      <c r="M136" s="643"/>
      <c r="N136" s="643"/>
      <c r="O136" s="643"/>
    </row>
    <row r="137" spans="1:15" ht="16" thickBot="1" x14ac:dyDescent="0.4">
      <c r="A137" s="635" t="s">
        <v>319</v>
      </c>
      <c r="B137" s="635"/>
      <c r="C137" s="635"/>
      <c r="D137" s="165" t="s">
        <v>311</v>
      </c>
      <c r="E137" s="166">
        <f>E135*0.8</f>
        <v>232</v>
      </c>
      <c r="F137" s="167"/>
      <c r="G137" s="636"/>
      <c r="H137" s="636"/>
      <c r="I137" s="636"/>
      <c r="J137" s="636"/>
      <c r="K137" s="636"/>
      <c r="L137" s="636"/>
      <c r="M137" s="636"/>
      <c r="N137" s="636"/>
      <c r="O137" s="636"/>
    </row>
    <row r="138" spans="1:15" x14ac:dyDescent="0.35">
      <c r="A138" s="546"/>
      <c r="B138" s="546"/>
      <c r="C138" s="546"/>
      <c r="D138" s="546"/>
      <c r="E138" s="546"/>
      <c r="F138" s="546"/>
      <c r="G138" s="546"/>
      <c r="H138" s="546"/>
      <c r="I138" s="546"/>
      <c r="J138" s="546"/>
      <c r="K138" s="546"/>
      <c r="L138" s="546"/>
      <c r="M138" s="546"/>
      <c r="N138" s="546"/>
      <c r="O138" s="546"/>
    </row>
    <row r="139" spans="1:15" ht="15.5" x14ac:dyDescent="0.35">
      <c r="A139" s="546"/>
      <c r="B139" s="546"/>
      <c r="C139" s="547"/>
      <c r="D139" s="78"/>
      <c r="E139" s="170" t="s">
        <v>219</v>
      </c>
      <c r="F139" s="637"/>
      <c r="G139" s="638"/>
      <c r="H139" s="78"/>
      <c r="I139" s="635" t="s">
        <v>225</v>
      </c>
      <c r="J139" s="639"/>
      <c r="K139" s="640" t="s">
        <v>320</v>
      </c>
      <c r="L139" s="640"/>
      <c r="M139" s="640"/>
      <c r="N139" s="640"/>
      <c r="O139" s="640"/>
    </row>
    <row r="140" spans="1:15" x14ac:dyDescent="0.35">
      <c r="A140" s="625"/>
      <c r="B140" s="625"/>
      <c r="C140" s="625"/>
      <c r="D140" s="625"/>
      <c r="E140" s="625"/>
      <c r="F140" s="625"/>
      <c r="G140" s="625"/>
      <c r="H140" s="625"/>
      <c r="I140" s="625"/>
      <c r="J140" s="625"/>
      <c r="K140" s="625"/>
      <c r="L140" s="625"/>
      <c r="M140" s="625"/>
      <c r="N140" s="625"/>
      <c r="O140" s="625"/>
    </row>
    <row r="141" spans="1:15" x14ac:dyDescent="0.35">
      <c r="A141" s="706" t="s">
        <v>439</v>
      </c>
      <c r="B141" s="615"/>
      <c r="C141" s="615"/>
      <c r="D141" s="615"/>
      <c r="E141" s="615"/>
      <c r="F141" s="615"/>
      <c r="G141" s="615"/>
      <c r="H141" s="615"/>
      <c r="I141" s="615"/>
      <c r="J141" s="615"/>
      <c r="K141" s="615"/>
      <c r="L141" s="615"/>
      <c r="M141" s="615"/>
      <c r="N141" s="615"/>
      <c r="O141" s="707"/>
    </row>
    <row r="142" spans="1:15" x14ac:dyDescent="0.35">
      <c r="A142" s="708" t="s">
        <v>440</v>
      </c>
      <c r="B142" s="709"/>
      <c r="C142" s="709"/>
      <c r="D142" s="709"/>
      <c r="E142" s="709"/>
      <c r="F142" s="709"/>
      <c r="G142" s="709"/>
      <c r="H142" s="709"/>
      <c r="I142" s="709"/>
      <c r="J142" s="709"/>
      <c r="K142" s="709"/>
      <c r="L142" s="709"/>
      <c r="M142" s="709"/>
      <c r="N142" s="709"/>
      <c r="O142" s="710"/>
    </row>
    <row r="143" spans="1:15" x14ac:dyDescent="0.35">
      <c r="A143" s="708" t="s">
        <v>441</v>
      </c>
      <c r="B143" s="709"/>
      <c r="C143" s="709"/>
      <c r="D143" s="709"/>
      <c r="E143" s="709"/>
      <c r="F143" s="709"/>
      <c r="G143" s="709"/>
      <c r="H143" s="709"/>
      <c r="I143" s="709"/>
      <c r="J143" s="709"/>
      <c r="K143" s="709"/>
      <c r="L143" s="709"/>
      <c r="M143" s="709"/>
      <c r="N143" s="709"/>
      <c r="O143" s="710"/>
    </row>
    <row r="144" spans="1:15" x14ac:dyDescent="0.35">
      <c r="A144" s="711" t="s">
        <v>442</v>
      </c>
      <c r="B144" s="625"/>
      <c r="C144" s="625"/>
      <c r="D144" s="625"/>
      <c r="E144" s="625"/>
      <c r="F144" s="625"/>
      <c r="G144" s="625"/>
      <c r="H144" s="625"/>
      <c r="I144" s="625"/>
      <c r="J144" s="625"/>
      <c r="K144" s="625"/>
      <c r="L144" s="625"/>
      <c r="M144" s="625"/>
      <c r="N144" s="625"/>
      <c r="O144" s="712"/>
    </row>
    <row r="145" spans="1:15" x14ac:dyDescent="0.35">
      <c r="A145" s="89"/>
      <c r="B145" s="89"/>
      <c r="C145" s="89"/>
      <c r="D145" s="89"/>
      <c r="E145" s="89"/>
      <c r="F145" s="89"/>
      <c r="G145" s="89"/>
      <c r="H145" s="89"/>
      <c r="I145" s="89"/>
      <c r="J145" s="89"/>
      <c r="K145" s="89"/>
      <c r="L145" s="89"/>
      <c r="M145" s="89"/>
      <c r="N145" s="89"/>
      <c r="O145" s="89"/>
    </row>
  </sheetData>
  <sheetProtection algorithmName="SHA-512" hashValue="xokFQ06PWag5q8wJw6dsLSrd4FZoSFTjw0+F79dQzd9AchpOKlrhMe4pZ0LBz9K3DS8ueWbnuAapUsGEDAQPDQ==" saltValue="XphZt6t80eLMswLwyzOhig==" spinCount="100000" sheet="1" formatCells="0" formatColumns="0" formatRows="0" selectLockedCells="1"/>
  <mergeCells count="334">
    <mergeCell ref="A141:O141"/>
    <mergeCell ref="A142:O142"/>
    <mergeCell ref="A143:O143"/>
    <mergeCell ref="A144:O144"/>
    <mergeCell ref="A138:O138"/>
    <mergeCell ref="A139:C139"/>
    <mergeCell ref="F139:G139"/>
    <mergeCell ref="I139:J139"/>
    <mergeCell ref="K139:O139"/>
    <mergeCell ref="A140:O140"/>
    <mergeCell ref="A135:C135"/>
    <mergeCell ref="G135:O135"/>
    <mergeCell ref="A136:C136"/>
    <mergeCell ref="D136:F136"/>
    <mergeCell ref="G136:O136"/>
    <mergeCell ref="A137:C137"/>
    <mergeCell ref="G137:O137"/>
    <mergeCell ref="A132:I132"/>
    <mergeCell ref="K132:O132"/>
    <mergeCell ref="A133:C133"/>
    <mergeCell ref="G133:O133"/>
    <mergeCell ref="A134:C134"/>
    <mergeCell ref="G134:O134"/>
    <mergeCell ref="A117:O118"/>
    <mergeCell ref="A119:O120"/>
    <mergeCell ref="A121:O122"/>
    <mergeCell ref="A123:O124"/>
    <mergeCell ref="A125:O126"/>
    <mergeCell ref="A131:O131"/>
    <mergeCell ref="A127:O128"/>
    <mergeCell ref="A129:O130"/>
    <mergeCell ref="A105:O106"/>
    <mergeCell ref="A107:O108"/>
    <mergeCell ref="A109:O110"/>
    <mergeCell ref="A111:O112"/>
    <mergeCell ref="A113:O114"/>
    <mergeCell ref="A115:O116"/>
    <mergeCell ref="B100:J100"/>
    <mergeCell ref="B101:J101"/>
    <mergeCell ref="B102:J102"/>
    <mergeCell ref="A103:O103"/>
    <mergeCell ref="A104:C104"/>
    <mergeCell ref="E104:O104"/>
    <mergeCell ref="B96:J96"/>
    <mergeCell ref="A97:O97"/>
    <mergeCell ref="A98:J98"/>
    <mergeCell ref="A99:A102"/>
    <mergeCell ref="B99:J99"/>
    <mergeCell ref="K99:K102"/>
    <mergeCell ref="L99:L102"/>
    <mergeCell ref="M99:M102"/>
    <mergeCell ref="N99:N102"/>
    <mergeCell ref="O99:O102"/>
    <mergeCell ref="O92:O93"/>
    <mergeCell ref="B93:J93"/>
    <mergeCell ref="A94:A96"/>
    <mergeCell ref="B94:J94"/>
    <mergeCell ref="K94:K96"/>
    <mergeCell ref="L94:L96"/>
    <mergeCell ref="M94:M96"/>
    <mergeCell ref="N94:N96"/>
    <mergeCell ref="O94:O96"/>
    <mergeCell ref="B95:J95"/>
    <mergeCell ref="A92:A93"/>
    <mergeCell ref="B92:J92"/>
    <mergeCell ref="K92:K93"/>
    <mergeCell ref="L92:L93"/>
    <mergeCell ref="M92:M93"/>
    <mergeCell ref="N92:N93"/>
    <mergeCell ref="A90:A91"/>
    <mergeCell ref="B90:J90"/>
    <mergeCell ref="K90:K91"/>
    <mergeCell ref="L90:L91"/>
    <mergeCell ref="M90:M91"/>
    <mergeCell ref="B89:J89"/>
    <mergeCell ref="N90:N91"/>
    <mergeCell ref="O90:O91"/>
    <mergeCell ref="B91:J91"/>
    <mergeCell ref="A88:A89"/>
    <mergeCell ref="B88:J88"/>
    <mergeCell ref="K88:K89"/>
    <mergeCell ref="L88:L89"/>
    <mergeCell ref="M88:M89"/>
    <mergeCell ref="N88:N89"/>
    <mergeCell ref="O88:O89"/>
    <mergeCell ref="A86:O86"/>
    <mergeCell ref="A87:J87"/>
    <mergeCell ref="B82:J82"/>
    <mergeCell ref="A83:A85"/>
    <mergeCell ref="B83:J83"/>
    <mergeCell ref="K83:K85"/>
    <mergeCell ref="L83:L85"/>
    <mergeCell ref="M83:M85"/>
    <mergeCell ref="A81:A82"/>
    <mergeCell ref="B81:J81"/>
    <mergeCell ref="K81:K82"/>
    <mergeCell ref="L81:L82"/>
    <mergeCell ref="M81:M82"/>
    <mergeCell ref="N81:N82"/>
    <mergeCell ref="B85:J85"/>
    <mergeCell ref="A79:A80"/>
    <mergeCell ref="B79:J79"/>
    <mergeCell ref="K79:K80"/>
    <mergeCell ref="L79:L80"/>
    <mergeCell ref="M79:M80"/>
    <mergeCell ref="M75:M78"/>
    <mergeCell ref="O83:O85"/>
    <mergeCell ref="B84:J84"/>
    <mergeCell ref="N75:N78"/>
    <mergeCell ref="O75:O78"/>
    <mergeCell ref="B76:J76"/>
    <mergeCell ref="B77:J77"/>
    <mergeCell ref="B78:J78"/>
    <mergeCell ref="N79:N80"/>
    <mergeCell ref="O79:O80"/>
    <mergeCell ref="B80:J80"/>
    <mergeCell ref="O81:O82"/>
    <mergeCell ref="N83:N85"/>
    <mergeCell ref="B73:J73"/>
    <mergeCell ref="B74:J74"/>
    <mergeCell ref="A75:A78"/>
    <mergeCell ref="B75:J75"/>
    <mergeCell ref="K75:K78"/>
    <mergeCell ref="L75:L78"/>
    <mergeCell ref="N70:N71"/>
    <mergeCell ref="O70:O71"/>
    <mergeCell ref="B71:J71"/>
    <mergeCell ref="A72:A74"/>
    <mergeCell ref="B72:J72"/>
    <mergeCell ref="K72:K74"/>
    <mergeCell ref="L72:L74"/>
    <mergeCell ref="M72:M74"/>
    <mergeCell ref="N72:N74"/>
    <mergeCell ref="O72:O74"/>
    <mergeCell ref="O65:O66"/>
    <mergeCell ref="B66:J66"/>
    <mergeCell ref="B67:J67"/>
    <mergeCell ref="A68:A69"/>
    <mergeCell ref="B68:J68"/>
    <mergeCell ref="K68:K69"/>
    <mergeCell ref="L68:L69"/>
    <mergeCell ref="M68:M69"/>
    <mergeCell ref="N68:N69"/>
    <mergeCell ref="O68:O69"/>
    <mergeCell ref="A65:A66"/>
    <mergeCell ref="B65:J65"/>
    <mergeCell ref="K65:K66"/>
    <mergeCell ref="L65:L66"/>
    <mergeCell ref="M65:M66"/>
    <mergeCell ref="N65:N66"/>
    <mergeCell ref="B64:J64"/>
    <mergeCell ref="B59:J59"/>
    <mergeCell ref="A60:A63"/>
    <mergeCell ref="B60:J60"/>
    <mergeCell ref="K60:K63"/>
    <mergeCell ref="L60:L63"/>
    <mergeCell ref="M60:M63"/>
    <mergeCell ref="B69:J69"/>
    <mergeCell ref="A70:A71"/>
    <mergeCell ref="B70:J70"/>
    <mergeCell ref="K70:K71"/>
    <mergeCell ref="L70:L71"/>
    <mergeCell ref="M70:M71"/>
    <mergeCell ref="B57:J57"/>
    <mergeCell ref="A58:A59"/>
    <mergeCell ref="B58:J58"/>
    <mergeCell ref="K58:K59"/>
    <mergeCell ref="L58:L59"/>
    <mergeCell ref="M58:M59"/>
    <mergeCell ref="N58:N59"/>
    <mergeCell ref="O58:O59"/>
    <mergeCell ref="N60:N63"/>
    <mergeCell ref="O60:O63"/>
    <mergeCell ref="B61:J61"/>
    <mergeCell ref="B62:J62"/>
    <mergeCell ref="B63:J63"/>
    <mergeCell ref="B55:J55"/>
    <mergeCell ref="A56:A57"/>
    <mergeCell ref="B56:J56"/>
    <mergeCell ref="K56:K57"/>
    <mergeCell ref="L56:L57"/>
    <mergeCell ref="M56:M57"/>
    <mergeCell ref="O51:O53"/>
    <mergeCell ref="B52:J52"/>
    <mergeCell ref="B53:J53"/>
    <mergeCell ref="A54:A55"/>
    <mergeCell ref="B54:J54"/>
    <mergeCell ref="K54:K55"/>
    <mergeCell ref="L54:L55"/>
    <mergeCell ref="M54:M55"/>
    <mergeCell ref="N54:N55"/>
    <mergeCell ref="O54:O55"/>
    <mergeCell ref="A51:A53"/>
    <mergeCell ref="B51:J51"/>
    <mergeCell ref="K51:K53"/>
    <mergeCell ref="L51:L53"/>
    <mergeCell ref="M51:M53"/>
    <mergeCell ref="N51:N53"/>
    <mergeCell ref="N56:N57"/>
    <mergeCell ref="O56:O57"/>
    <mergeCell ref="N46:N48"/>
    <mergeCell ref="O46:O48"/>
    <mergeCell ref="B47:J47"/>
    <mergeCell ref="B48:J48"/>
    <mergeCell ref="L46:L48"/>
    <mergeCell ref="M46:M48"/>
    <mergeCell ref="A49:O49"/>
    <mergeCell ref="A50:J50"/>
    <mergeCell ref="M42:M44"/>
    <mergeCell ref="N42:N44"/>
    <mergeCell ref="O42:O44"/>
    <mergeCell ref="B43:J43"/>
    <mergeCell ref="B44:J44"/>
    <mergeCell ref="A46:A48"/>
    <mergeCell ref="B46:J46"/>
    <mergeCell ref="K46:K48"/>
    <mergeCell ref="A45:J45"/>
    <mergeCell ref="B41:J41"/>
    <mergeCell ref="A42:A44"/>
    <mergeCell ref="B42:J42"/>
    <mergeCell ref="K42:K44"/>
    <mergeCell ref="L42:L44"/>
    <mergeCell ref="B36:J36"/>
    <mergeCell ref="A37:O37"/>
    <mergeCell ref="A38:J38"/>
    <mergeCell ref="A39:A41"/>
    <mergeCell ref="B39:J39"/>
    <mergeCell ref="K39:K41"/>
    <mergeCell ref="L39:L41"/>
    <mergeCell ref="M39:M41"/>
    <mergeCell ref="N39:N41"/>
    <mergeCell ref="O39:O41"/>
    <mergeCell ref="A34:A36"/>
    <mergeCell ref="B34:J34"/>
    <mergeCell ref="K34:K36"/>
    <mergeCell ref="L34:L36"/>
    <mergeCell ref="M34:M36"/>
    <mergeCell ref="N34:N36"/>
    <mergeCell ref="O34:O36"/>
    <mergeCell ref="B35:J35"/>
    <mergeCell ref="B40:J40"/>
    <mergeCell ref="A27:A29"/>
    <mergeCell ref="O30:O31"/>
    <mergeCell ref="B31:J31"/>
    <mergeCell ref="A32:A33"/>
    <mergeCell ref="B32:J32"/>
    <mergeCell ref="K32:K33"/>
    <mergeCell ref="L32:L33"/>
    <mergeCell ref="M32:M33"/>
    <mergeCell ref="N32:N33"/>
    <mergeCell ref="O32:O33"/>
    <mergeCell ref="B33:J33"/>
    <mergeCell ref="A30:A31"/>
    <mergeCell ref="B30:J30"/>
    <mergeCell ref="K30:K31"/>
    <mergeCell ref="L30:L31"/>
    <mergeCell ref="M30:M31"/>
    <mergeCell ref="N30:N31"/>
    <mergeCell ref="B27:J27"/>
    <mergeCell ref="K27:K29"/>
    <mergeCell ref="L27:L29"/>
    <mergeCell ref="M27:M29"/>
    <mergeCell ref="N27:N29"/>
    <mergeCell ref="O21:O23"/>
    <mergeCell ref="B22:J22"/>
    <mergeCell ref="B23:J23"/>
    <mergeCell ref="O24:O26"/>
    <mergeCell ref="B25:J25"/>
    <mergeCell ref="O27:O29"/>
    <mergeCell ref="B24:J24"/>
    <mergeCell ref="K24:K26"/>
    <mergeCell ref="L24:L26"/>
    <mergeCell ref="M24:M26"/>
    <mergeCell ref="N24:N26"/>
    <mergeCell ref="B28:J28"/>
    <mergeCell ref="B29:J29"/>
    <mergeCell ref="N21:N23"/>
    <mergeCell ref="B26:J26"/>
    <mergeCell ref="A21:A23"/>
    <mergeCell ref="B21:J21"/>
    <mergeCell ref="K21:K23"/>
    <mergeCell ref="L21:L23"/>
    <mergeCell ref="M21:M23"/>
    <mergeCell ref="A24:A26"/>
    <mergeCell ref="B16:J16"/>
    <mergeCell ref="B17:J17"/>
    <mergeCell ref="B18:J18"/>
    <mergeCell ref="A19:A20"/>
    <mergeCell ref="B19:J19"/>
    <mergeCell ref="K19:K20"/>
    <mergeCell ref="B20:J20"/>
    <mergeCell ref="A15:A18"/>
    <mergeCell ref="B15:J15"/>
    <mergeCell ref="K15:K18"/>
    <mergeCell ref="L15:L18"/>
    <mergeCell ref="M15:M18"/>
    <mergeCell ref="O15:O18"/>
    <mergeCell ref="L19:L20"/>
    <mergeCell ref="M19:M20"/>
    <mergeCell ref="N19:N20"/>
    <mergeCell ref="O19:O20"/>
    <mergeCell ref="N15:N18"/>
    <mergeCell ref="A12:J12"/>
    <mergeCell ref="A13:A14"/>
    <mergeCell ref="B13:J13"/>
    <mergeCell ref="K13:K14"/>
    <mergeCell ref="L13:L14"/>
    <mergeCell ref="M13:M14"/>
    <mergeCell ref="M8:M10"/>
    <mergeCell ref="N8:N10"/>
    <mergeCell ref="O8:O10"/>
    <mergeCell ref="A11:O11"/>
    <mergeCell ref="N13:N14"/>
    <mergeCell ref="O13:O14"/>
    <mergeCell ref="B14:J14"/>
    <mergeCell ref="B6:J6"/>
    <mergeCell ref="B7:J7"/>
    <mergeCell ref="A8:A10"/>
    <mergeCell ref="B8:J8"/>
    <mergeCell ref="K8:K10"/>
    <mergeCell ref="L8:L10"/>
    <mergeCell ref="B9:J9"/>
    <mergeCell ref="B10:J10"/>
    <mergeCell ref="A1:O1"/>
    <mergeCell ref="A3:O3"/>
    <mergeCell ref="A4:J4"/>
    <mergeCell ref="A5:A7"/>
    <mergeCell ref="B5:J5"/>
    <mergeCell ref="K5:K7"/>
    <mergeCell ref="L5:L7"/>
    <mergeCell ref="M5:M7"/>
    <mergeCell ref="N5:N7"/>
    <mergeCell ref="O5:O7"/>
    <mergeCell ref="A2:O2"/>
  </mergeCells>
  <dataValidations count="7">
    <dataValidation type="list" allowBlank="1" showInputMessage="1" showErrorMessage="1" sqref="D139 H139" xr:uid="{00000000-0002-0000-0600-000000000000}">
      <formula1>"✓, -----"</formula1>
    </dataValidation>
    <dataValidation type="list" operator="equal" allowBlank="1" showInputMessage="1" showErrorMessage="1" sqref="N70:N71" xr:uid="{00000000-0002-0000-0600-000001000000}">
      <formula1>"10, -----"</formula1>
    </dataValidation>
    <dataValidation type="list" operator="equal" allowBlank="1" showInputMessage="1" showErrorMessage="1" sqref="N81:N82 N60:N63 N67 N92:N93 L42:N44 L46:N48" xr:uid="{00000000-0002-0000-0600-000002000000}">
      <formula1>"5, -----"</formula1>
    </dataValidation>
    <dataValidation type="list" allowBlank="1" showInputMessage="1" showErrorMessage="1" sqref="L15:N26 L30:M31 L34:N36 L39:M41 L51:N55 L70:M74 L79:M80 L83:M85 L88:M91 L99:M102" xr:uid="{00000000-0002-0000-0600-000003000000}">
      <formula1>"10, -----"</formula1>
    </dataValidation>
    <dataValidation type="list" allowBlank="1" showInputMessage="1" showErrorMessage="1" sqref="L13:N14 L27:N29 L32:N33 L75:M78" xr:uid="{00000000-0002-0000-0600-000004000000}">
      <formula1>"15, -----"</formula1>
    </dataValidation>
    <dataValidation type="list" allowBlank="1" showInputMessage="1" showErrorMessage="1" sqref="L5:N7 L8:M10 L56:M69 L81:M82 L92:M96" xr:uid="{00000000-0002-0000-0600-000005000000}">
      <formula1>"5, -----"</formula1>
    </dataValidation>
    <dataValidation type="whole" operator="equal" allowBlank="1" showInputMessage="1" showErrorMessage="1" sqref="N83:N85 N88:N91" xr:uid="{00000000-0002-0000-0600-000006000000}">
      <formula1>5</formula1>
    </dataValidation>
  </dataValidations>
  <pageMargins left="0.7" right="0.7" top="0.75" bottom="0.75" header="0.3" footer="0.3"/>
  <pageSetup firstPageNumber="19" orientation="portrait" useFirstPageNumber="1" r:id="rId1"/>
  <headerFooter>
    <oddFooter>&amp;L&amp;"Times New Roman,Regular"For Official Government Use Only
USDA, AMS, SCP, SCI, Audit Services Branch&amp;R&amp;"Times New Roman,Regular"August 5, 2019
     Version 2.0</oddFooter>
  </headerFooter>
  <rowBreaks count="2" manualBreakCount="2">
    <brk id="44" max="16383" man="1"/>
    <brk id="8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139"/>
  <sheetViews>
    <sheetView view="pageLayout" topLeftCell="A35" zoomScale="82" zoomScaleNormal="100" zoomScalePageLayoutView="82" workbookViewId="0">
      <selection activeCell="L66" sqref="L66:L67"/>
    </sheetView>
  </sheetViews>
  <sheetFormatPr defaultRowHeight="14.5" x14ac:dyDescent="0.35"/>
  <cols>
    <col min="1" max="1" width="5.54296875" style="5" customWidth="1"/>
    <col min="2" max="3" width="7.26953125" style="5" customWidth="1"/>
    <col min="4" max="4" width="2.7265625" style="5" customWidth="1"/>
    <col min="5" max="5" width="7.26953125" style="5" customWidth="1"/>
    <col min="6" max="6" width="2.7265625" style="5" customWidth="1"/>
    <col min="7" max="7" width="7.26953125" style="5" customWidth="1"/>
    <col min="8" max="8" width="2.7265625" style="5" customWidth="1"/>
    <col min="9" max="9" width="2.1796875" style="5" customWidth="1"/>
    <col min="10" max="10" width="13" style="5" customWidth="1"/>
    <col min="11" max="11" width="6.453125" style="5" customWidth="1"/>
    <col min="12" max="12" width="5.81640625" style="5" customWidth="1"/>
    <col min="13" max="13" width="6" style="5" customWidth="1"/>
    <col min="14" max="14" width="6.1796875" style="5" customWidth="1"/>
    <col min="15" max="15" width="6.453125" style="5" customWidth="1"/>
  </cols>
  <sheetData>
    <row r="1" spans="1:17" ht="20.5" x14ac:dyDescent="0.35">
      <c r="A1" s="713" t="s">
        <v>323</v>
      </c>
      <c r="B1" s="714"/>
      <c r="C1" s="714"/>
      <c r="D1" s="714"/>
      <c r="E1" s="714"/>
      <c r="F1" s="714"/>
      <c r="G1" s="714"/>
      <c r="H1" s="714"/>
      <c r="I1" s="714"/>
      <c r="J1" s="714"/>
      <c r="K1" s="714"/>
      <c r="L1" s="714"/>
      <c r="M1" s="714"/>
      <c r="N1" s="714"/>
      <c r="O1" s="714"/>
    </row>
    <row r="2" spans="1:17" ht="17.5" x14ac:dyDescent="0.35">
      <c r="A2" s="522" t="s">
        <v>324</v>
      </c>
      <c r="B2" s="522"/>
      <c r="C2" s="522"/>
      <c r="D2" s="522"/>
      <c r="E2" s="522"/>
      <c r="F2" s="522"/>
      <c r="G2" s="522"/>
      <c r="H2" s="522"/>
      <c r="I2" s="522"/>
      <c r="J2" s="522"/>
      <c r="K2" s="522"/>
      <c r="L2" s="522"/>
      <c r="M2" s="522"/>
      <c r="N2" s="522"/>
      <c r="O2" s="522"/>
    </row>
    <row r="3" spans="1:17" s="6" customFormat="1" ht="15" customHeight="1" x14ac:dyDescent="0.35">
      <c r="A3" s="654" t="s">
        <v>684</v>
      </c>
      <c r="B3" s="654"/>
      <c r="C3" s="654"/>
      <c r="D3" s="654"/>
      <c r="E3" s="654"/>
      <c r="F3" s="654"/>
      <c r="G3" s="654"/>
      <c r="H3" s="654"/>
      <c r="I3" s="654"/>
      <c r="J3" s="654"/>
      <c r="K3" s="654"/>
      <c r="L3" s="654"/>
      <c r="M3" s="654"/>
      <c r="N3" s="654"/>
      <c r="O3" s="654"/>
      <c r="P3" s="7"/>
      <c r="Q3" s="7"/>
    </row>
    <row r="4" spans="1:17" x14ac:dyDescent="0.35">
      <c r="A4" s="552" t="s">
        <v>0</v>
      </c>
      <c r="B4" s="583"/>
      <c r="C4" s="583"/>
      <c r="D4" s="583"/>
      <c r="E4" s="583"/>
      <c r="F4" s="583"/>
      <c r="G4" s="583"/>
      <c r="H4" s="583"/>
      <c r="I4" s="583"/>
      <c r="J4" s="584"/>
      <c r="K4" s="159" t="s">
        <v>40</v>
      </c>
      <c r="L4" s="160" t="s">
        <v>240</v>
      </c>
      <c r="M4" s="160" t="s">
        <v>42</v>
      </c>
      <c r="N4" s="160" t="s">
        <v>43</v>
      </c>
      <c r="O4" s="160" t="s">
        <v>44</v>
      </c>
    </row>
    <row r="5" spans="1:17" x14ac:dyDescent="0.35">
      <c r="A5" s="648" t="s">
        <v>325</v>
      </c>
      <c r="B5" s="513" t="s">
        <v>326</v>
      </c>
      <c r="C5" s="514"/>
      <c r="D5" s="514"/>
      <c r="E5" s="514"/>
      <c r="F5" s="514"/>
      <c r="G5" s="514"/>
      <c r="H5" s="514"/>
      <c r="I5" s="514"/>
      <c r="J5" s="515"/>
      <c r="K5" s="686">
        <v>5</v>
      </c>
      <c r="L5" s="687"/>
      <c r="M5" s="687"/>
      <c r="N5" s="690"/>
      <c r="O5" s="686"/>
    </row>
    <row r="6" spans="1:17" x14ac:dyDescent="0.35">
      <c r="A6" s="656"/>
      <c r="B6" s="541" t="s">
        <v>327</v>
      </c>
      <c r="C6" s="542"/>
      <c r="D6" s="542"/>
      <c r="E6" s="542"/>
      <c r="F6" s="542"/>
      <c r="G6" s="542"/>
      <c r="H6" s="542"/>
      <c r="I6" s="542"/>
      <c r="J6" s="543"/>
      <c r="K6" s="699"/>
      <c r="L6" s="700"/>
      <c r="M6" s="700"/>
      <c r="N6" s="701"/>
      <c r="O6" s="699"/>
    </row>
    <row r="7" spans="1:17" x14ac:dyDescent="0.35">
      <c r="A7" s="648" t="s">
        <v>328</v>
      </c>
      <c r="B7" s="513" t="s">
        <v>329</v>
      </c>
      <c r="C7" s="514"/>
      <c r="D7" s="514"/>
      <c r="E7" s="514"/>
      <c r="F7" s="514"/>
      <c r="G7" s="514"/>
      <c r="H7" s="514"/>
      <c r="I7" s="514"/>
      <c r="J7" s="515"/>
      <c r="K7" s="686">
        <v>5</v>
      </c>
      <c r="L7" s="687"/>
      <c r="M7" s="687"/>
      <c r="N7" s="716"/>
      <c r="O7" s="686" t="s">
        <v>256</v>
      </c>
    </row>
    <row r="8" spans="1:17" x14ac:dyDescent="0.35">
      <c r="A8" s="656"/>
      <c r="B8" s="541" t="s">
        <v>330</v>
      </c>
      <c r="C8" s="542"/>
      <c r="D8" s="542"/>
      <c r="E8" s="542"/>
      <c r="F8" s="542"/>
      <c r="G8" s="542"/>
      <c r="H8" s="542"/>
      <c r="I8" s="542"/>
      <c r="J8" s="543"/>
      <c r="K8" s="699"/>
      <c r="L8" s="700"/>
      <c r="M8" s="700"/>
      <c r="N8" s="717"/>
      <c r="O8" s="699"/>
    </row>
    <row r="9" spans="1:17" x14ac:dyDescent="0.35">
      <c r="A9" s="648" t="s">
        <v>331</v>
      </c>
      <c r="B9" s="513" t="s">
        <v>332</v>
      </c>
      <c r="C9" s="514"/>
      <c r="D9" s="514"/>
      <c r="E9" s="514"/>
      <c r="F9" s="514"/>
      <c r="G9" s="514"/>
      <c r="H9" s="514"/>
      <c r="I9" s="514"/>
      <c r="J9" s="515"/>
      <c r="K9" s="686">
        <v>10</v>
      </c>
      <c r="L9" s="687"/>
      <c r="M9" s="687"/>
      <c r="N9" s="690"/>
      <c r="O9" s="686"/>
    </row>
    <row r="10" spans="1:17" x14ac:dyDescent="0.35">
      <c r="A10" s="511"/>
      <c r="B10" s="541" t="s">
        <v>333</v>
      </c>
      <c r="C10" s="542"/>
      <c r="D10" s="542"/>
      <c r="E10" s="542"/>
      <c r="F10" s="542"/>
      <c r="G10" s="542"/>
      <c r="H10" s="542"/>
      <c r="I10" s="542"/>
      <c r="J10" s="543"/>
      <c r="K10" s="652"/>
      <c r="L10" s="677"/>
      <c r="M10" s="677"/>
      <c r="N10" s="678"/>
      <c r="O10" s="652"/>
    </row>
    <row r="11" spans="1:17" x14ac:dyDescent="0.35">
      <c r="A11" s="526"/>
      <c r="B11" s="548" t="s">
        <v>334</v>
      </c>
      <c r="C11" s="593"/>
      <c r="D11" s="593"/>
      <c r="E11" s="593"/>
      <c r="F11" s="593"/>
      <c r="G11" s="593"/>
      <c r="H11" s="593"/>
      <c r="I11" s="593"/>
      <c r="J11" s="594"/>
      <c r="K11" s="653"/>
      <c r="L11" s="655"/>
      <c r="M11" s="655"/>
      <c r="N11" s="679"/>
      <c r="O11" s="653"/>
    </row>
    <row r="12" spans="1:17" x14ac:dyDescent="0.35">
      <c r="A12" s="648" t="s">
        <v>335</v>
      </c>
      <c r="B12" s="513" t="s">
        <v>336</v>
      </c>
      <c r="C12" s="514"/>
      <c r="D12" s="514"/>
      <c r="E12" s="514"/>
      <c r="F12" s="514"/>
      <c r="G12" s="514"/>
      <c r="H12" s="514"/>
      <c r="I12" s="514"/>
      <c r="J12" s="515"/>
      <c r="K12" s="686">
        <v>5</v>
      </c>
      <c r="L12" s="518"/>
      <c r="M12" s="518"/>
      <c r="N12" s="718"/>
      <c r="O12" s="719"/>
    </row>
    <row r="13" spans="1:17" x14ac:dyDescent="0.35">
      <c r="A13" s="663"/>
      <c r="B13" s="541" t="s">
        <v>337</v>
      </c>
      <c r="C13" s="592"/>
      <c r="D13" s="592"/>
      <c r="E13" s="592"/>
      <c r="F13" s="592"/>
      <c r="G13" s="592"/>
      <c r="H13" s="592"/>
      <c r="I13" s="592"/>
      <c r="J13" s="543"/>
      <c r="K13" s="715"/>
      <c r="L13" s="531"/>
      <c r="M13" s="531"/>
      <c r="N13" s="679"/>
      <c r="O13" s="653"/>
    </row>
    <row r="14" spans="1:17" x14ac:dyDescent="0.35">
      <c r="A14" s="648" t="s">
        <v>338</v>
      </c>
      <c r="B14" s="513" t="s">
        <v>339</v>
      </c>
      <c r="C14" s="514"/>
      <c r="D14" s="514"/>
      <c r="E14" s="514"/>
      <c r="F14" s="514"/>
      <c r="G14" s="514"/>
      <c r="H14" s="514"/>
      <c r="I14" s="514"/>
      <c r="J14" s="515"/>
      <c r="K14" s="686">
        <v>5</v>
      </c>
      <c r="L14" s="687"/>
      <c r="M14" s="687"/>
      <c r="N14" s="690"/>
      <c r="O14" s="686"/>
    </row>
    <row r="15" spans="1:17" x14ac:dyDescent="0.35">
      <c r="A15" s="511"/>
      <c r="B15" s="541" t="s">
        <v>340</v>
      </c>
      <c r="C15" s="542"/>
      <c r="D15" s="542"/>
      <c r="E15" s="542"/>
      <c r="F15" s="542"/>
      <c r="G15" s="542"/>
      <c r="H15" s="542"/>
      <c r="I15" s="542"/>
      <c r="J15" s="543"/>
      <c r="K15" s="652"/>
      <c r="L15" s="677"/>
      <c r="M15" s="677"/>
      <c r="N15" s="678"/>
      <c r="O15" s="652"/>
    </row>
    <row r="16" spans="1:17" x14ac:dyDescent="0.35">
      <c r="A16" s="648" t="s">
        <v>341</v>
      </c>
      <c r="B16" s="513" t="s">
        <v>342</v>
      </c>
      <c r="C16" s="514"/>
      <c r="D16" s="514"/>
      <c r="E16" s="514"/>
      <c r="F16" s="514"/>
      <c r="G16" s="514"/>
      <c r="H16" s="514"/>
      <c r="I16" s="514"/>
      <c r="J16" s="515"/>
      <c r="K16" s="686">
        <v>10</v>
      </c>
      <c r="L16" s="687"/>
      <c r="M16" s="687"/>
      <c r="N16" s="690"/>
      <c r="O16" s="686"/>
    </row>
    <row r="17" spans="1:15" x14ac:dyDescent="0.35">
      <c r="A17" s="656"/>
      <c r="B17" s="541" t="s">
        <v>343</v>
      </c>
      <c r="C17" s="542"/>
      <c r="D17" s="542"/>
      <c r="E17" s="542"/>
      <c r="F17" s="542"/>
      <c r="G17" s="542"/>
      <c r="H17" s="542"/>
      <c r="I17" s="542"/>
      <c r="J17" s="543"/>
      <c r="K17" s="699"/>
      <c r="L17" s="700"/>
      <c r="M17" s="700"/>
      <c r="N17" s="701"/>
      <c r="O17" s="699"/>
    </row>
    <row r="18" spans="1:15" x14ac:dyDescent="0.35">
      <c r="A18" s="526"/>
      <c r="B18" s="548" t="s">
        <v>344</v>
      </c>
      <c r="C18" s="593"/>
      <c r="D18" s="593"/>
      <c r="E18" s="593"/>
      <c r="F18" s="593"/>
      <c r="G18" s="593"/>
      <c r="H18" s="593"/>
      <c r="I18" s="593"/>
      <c r="J18" s="594"/>
      <c r="K18" s="653"/>
      <c r="L18" s="655"/>
      <c r="M18" s="655"/>
      <c r="N18" s="679"/>
      <c r="O18" s="653"/>
    </row>
    <row r="19" spans="1:15" x14ac:dyDescent="0.35">
      <c r="A19" s="648" t="s">
        <v>345</v>
      </c>
      <c r="B19" s="513" t="s">
        <v>346</v>
      </c>
      <c r="C19" s="514"/>
      <c r="D19" s="514"/>
      <c r="E19" s="514"/>
      <c r="F19" s="514"/>
      <c r="G19" s="514"/>
      <c r="H19" s="514"/>
      <c r="I19" s="514"/>
      <c r="J19" s="515"/>
      <c r="K19" s="686">
        <v>15</v>
      </c>
      <c r="L19" s="687"/>
      <c r="M19" s="687"/>
      <c r="N19" s="724"/>
      <c r="O19" s="686" t="s">
        <v>262</v>
      </c>
    </row>
    <row r="20" spans="1:15" x14ac:dyDescent="0.35">
      <c r="A20" s="656"/>
      <c r="B20" s="541" t="s">
        <v>347</v>
      </c>
      <c r="C20" s="592"/>
      <c r="D20" s="592"/>
      <c r="E20" s="592"/>
      <c r="F20" s="592"/>
      <c r="G20" s="592"/>
      <c r="H20" s="592"/>
      <c r="I20" s="592"/>
      <c r="J20" s="543"/>
      <c r="K20" s="699"/>
      <c r="L20" s="700"/>
      <c r="M20" s="700"/>
      <c r="N20" s="726"/>
      <c r="O20" s="699"/>
    </row>
    <row r="21" spans="1:15" x14ac:dyDescent="0.35">
      <c r="A21" s="656"/>
      <c r="B21" s="541" t="s">
        <v>348</v>
      </c>
      <c r="C21" s="592"/>
      <c r="D21" s="592"/>
      <c r="E21" s="592"/>
      <c r="F21" s="592"/>
      <c r="G21" s="592"/>
      <c r="H21" s="592"/>
      <c r="I21" s="592"/>
      <c r="J21" s="543"/>
      <c r="K21" s="699"/>
      <c r="L21" s="700"/>
      <c r="M21" s="700"/>
      <c r="N21" s="726"/>
      <c r="O21" s="699"/>
    </row>
    <row r="22" spans="1:15" x14ac:dyDescent="0.35">
      <c r="A22" s="526"/>
      <c r="B22" s="548" t="s">
        <v>349</v>
      </c>
      <c r="C22" s="593"/>
      <c r="D22" s="593"/>
      <c r="E22" s="593"/>
      <c r="F22" s="593"/>
      <c r="G22" s="593"/>
      <c r="H22" s="593"/>
      <c r="I22" s="593"/>
      <c r="J22" s="594"/>
      <c r="K22" s="653"/>
      <c r="L22" s="655"/>
      <c r="M22" s="655"/>
      <c r="N22" s="727"/>
      <c r="O22" s="653"/>
    </row>
    <row r="23" spans="1:15" x14ac:dyDescent="0.35">
      <c r="A23" s="648" t="s">
        <v>350</v>
      </c>
      <c r="B23" s="513" t="s">
        <v>351</v>
      </c>
      <c r="C23" s="514"/>
      <c r="D23" s="514"/>
      <c r="E23" s="514"/>
      <c r="F23" s="514"/>
      <c r="G23" s="514"/>
      <c r="H23" s="514"/>
      <c r="I23" s="514"/>
      <c r="J23" s="515"/>
      <c r="K23" s="686">
        <v>10</v>
      </c>
      <c r="L23" s="687"/>
      <c r="M23" s="687"/>
      <c r="N23" s="724"/>
      <c r="O23" s="686"/>
    </row>
    <row r="24" spans="1:15" x14ac:dyDescent="0.35">
      <c r="A24" s="656"/>
      <c r="B24" s="541" t="s">
        <v>352</v>
      </c>
      <c r="C24" s="542"/>
      <c r="D24" s="542"/>
      <c r="E24" s="542"/>
      <c r="F24" s="542"/>
      <c r="G24" s="542"/>
      <c r="H24" s="542"/>
      <c r="I24" s="542"/>
      <c r="J24" s="543"/>
      <c r="K24" s="720"/>
      <c r="L24" s="698"/>
      <c r="M24" s="698"/>
      <c r="N24" s="725"/>
      <c r="O24" s="720"/>
    </row>
    <row r="25" spans="1:15" x14ac:dyDescent="0.35">
      <c r="A25" s="656"/>
      <c r="B25" s="721" t="s">
        <v>353</v>
      </c>
      <c r="C25" s="722"/>
      <c r="D25" s="722"/>
      <c r="E25" s="722"/>
      <c r="F25" s="722"/>
      <c r="G25" s="722"/>
      <c r="H25" s="722"/>
      <c r="I25" s="722"/>
      <c r="J25" s="723"/>
      <c r="K25" s="699"/>
      <c r="L25" s="700"/>
      <c r="M25" s="700"/>
      <c r="N25" s="726"/>
      <c r="O25" s="699"/>
    </row>
    <row r="26" spans="1:15" x14ac:dyDescent="0.35">
      <c r="A26" s="526"/>
      <c r="B26" s="548" t="s">
        <v>354</v>
      </c>
      <c r="C26" s="593"/>
      <c r="D26" s="593"/>
      <c r="E26" s="593"/>
      <c r="F26" s="593"/>
      <c r="G26" s="593"/>
      <c r="H26" s="593"/>
      <c r="I26" s="593"/>
      <c r="J26" s="594"/>
      <c r="K26" s="653"/>
      <c r="L26" s="655"/>
      <c r="M26" s="655"/>
      <c r="N26" s="727"/>
      <c r="O26" s="653"/>
    </row>
    <row r="27" spans="1:15" x14ac:dyDescent="0.35">
      <c r="A27" s="648" t="s">
        <v>355</v>
      </c>
      <c r="B27" s="513" t="s">
        <v>356</v>
      </c>
      <c r="C27" s="514"/>
      <c r="D27" s="514"/>
      <c r="E27" s="514"/>
      <c r="F27" s="514"/>
      <c r="G27" s="514"/>
      <c r="H27" s="514"/>
      <c r="I27" s="514"/>
      <c r="J27" s="515"/>
      <c r="K27" s="686">
        <v>5</v>
      </c>
      <c r="L27" s="687"/>
      <c r="M27" s="687"/>
      <c r="N27" s="724"/>
      <c r="O27" s="686"/>
    </row>
    <row r="28" spans="1:15" x14ac:dyDescent="0.35">
      <c r="A28" s="656"/>
      <c r="B28" s="541" t="s">
        <v>357</v>
      </c>
      <c r="C28" s="542"/>
      <c r="D28" s="542"/>
      <c r="E28" s="542"/>
      <c r="F28" s="542"/>
      <c r="G28" s="542"/>
      <c r="H28" s="542"/>
      <c r="I28" s="542"/>
      <c r="J28" s="543"/>
      <c r="K28" s="699"/>
      <c r="L28" s="700"/>
      <c r="M28" s="700"/>
      <c r="N28" s="726"/>
      <c r="O28" s="699"/>
    </row>
    <row r="29" spans="1:15" x14ac:dyDescent="0.35">
      <c r="A29" s="526"/>
      <c r="B29" s="548" t="s">
        <v>358</v>
      </c>
      <c r="C29" s="593"/>
      <c r="D29" s="593"/>
      <c r="E29" s="593"/>
      <c r="F29" s="593"/>
      <c r="G29" s="593"/>
      <c r="H29" s="593"/>
      <c r="I29" s="593"/>
      <c r="J29" s="594"/>
      <c r="K29" s="653"/>
      <c r="L29" s="655"/>
      <c r="M29" s="655"/>
      <c r="N29" s="727"/>
      <c r="O29" s="653"/>
    </row>
    <row r="30" spans="1:15" x14ac:dyDescent="0.35">
      <c r="A30" s="648" t="s">
        <v>359</v>
      </c>
      <c r="B30" s="513" t="s">
        <v>360</v>
      </c>
      <c r="C30" s="514"/>
      <c r="D30" s="514"/>
      <c r="E30" s="514"/>
      <c r="F30" s="514"/>
      <c r="G30" s="514"/>
      <c r="H30" s="514"/>
      <c r="I30" s="514"/>
      <c r="J30" s="515"/>
      <c r="K30" s="686">
        <v>10</v>
      </c>
      <c r="L30" s="687"/>
      <c r="M30" s="687"/>
      <c r="N30" s="724"/>
      <c r="O30" s="686"/>
    </row>
    <row r="31" spans="1:15" x14ac:dyDescent="0.35">
      <c r="A31" s="656"/>
      <c r="B31" s="541" t="s">
        <v>361</v>
      </c>
      <c r="C31" s="542"/>
      <c r="D31" s="542"/>
      <c r="E31" s="542"/>
      <c r="F31" s="542"/>
      <c r="G31" s="542"/>
      <c r="H31" s="542"/>
      <c r="I31" s="542"/>
      <c r="J31" s="543"/>
      <c r="K31" s="699"/>
      <c r="L31" s="700"/>
      <c r="M31" s="700"/>
      <c r="N31" s="726"/>
      <c r="O31" s="699"/>
    </row>
    <row r="32" spans="1:15" x14ac:dyDescent="0.35">
      <c r="A32" s="526"/>
      <c r="B32" s="548" t="s">
        <v>362</v>
      </c>
      <c r="C32" s="593"/>
      <c r="D32" s="593"/>
      <c r="E32" s="593"/>
      <c r="F32" s="593"/>
      <c r="G32" s="593"/>
      <c r="H32" s="593"/>
      <c r="I32" s="593"/>
      <c r="J32" s="594"/>
      <c r="K32" s="653"/>
      <c r="L32" s="655"/>
      <c r="M32" s="655"/>
      <c r="N32" s="727"/>
      <c r="O32" s="653"/>
    </row>
    <row r="33" spans="1:15" x14ac:dyDescent="0.35">
      <c r="A33" s="648" t="s">
        <v>363</v>
      </c>
      <c r="B33" s="513" t="s">
        <v>364</v>
      </c>
      <c r="C33" s="514"/>
      <c r="D33" s="514"/>
      <c r="E33" s="514"/>
      <c r="F33" s="514"/>
      <c r="G33" s="514"/>
      <c r="H33" s="514"/>
      <c r="I33" s="514"/>
      <c r="J33" s="515"/>
      <c r="K33" s="686">
        <v>10</v>
      </c>
      <c r="L33" s="687"/>
      <c r="M33" s="687"/>
      <c r="N33" s="724"/>
      <c r="O33" s="686"/>
    </row>
    <row r="34" spans="1:15" x14ac:dyDescent="0.35">
      <c r="A34" s="656"/>
      <c r="B34" s="541" t="s">
        <v>365</v>
      </c>
      <c r="C34" s="592"/>
      <c r="D34" s="592"/>
      <c r="E34" s="592"/>
      <c r="F34" s="592"/>
      <c r="G34" s="592"/>
      <c r="H34" s="592"/>
      <c r="I34" s="592"/>
      <c r="J34" s="543"/>
      <c r="K34" s="699"/>
      <c r="L34" s="700"/>
      <c r="M34" s="700"/>
      <c r="N34" s="726"/>
      <c r="O34" s="699"/>
    </row>
    <row r="35" spans="1:15" x14ac:dyDescent="0.35">
      <c r="A35" s="526"/>
      <c r="B35" s="548" t="s">
        <v>366</v>
      </c>
      <c r="C35" s="593"/>
      <c r="D35" s="593"/>
      <c r="E35" s="593"/>
      <c r="F35" s="593"/>
      <c r="G35" s="593"/>
      <c r="H35" s="593"/>
      <c r="I35" s="593"/>
      <c r="J35" s="594"/>
      <c r="K35" s="653"/>
      <c r="L35" s="655"/>
      <c r="M35" s="655"/>
      <c r="N35" s="727"/>
      <c r="O35" s="653"/>
    </row>
    <row r="36" spans="1:15" x14ac:dyDescent="0.35">
      <c r="A36" s="648" t="s">
        <v>367</v>
      </c>
      <c r="B36" s="513" t="s">
        <v>368</v>
      </c>
      <c r="C36" s="514"/>
      <c r="D36" s="514"/>
      <c r="E36" s="514"/>
      <c r="F36" s="514"/>
      <c r="G36" s="514"/>
      <c r="H36" s="514"/>
      <c r="I36" s="514"/>
      <c r="J36" s="515"/>
      <c r="K36" s="686">
        <v>5</v>
      </c>
      <c r="L36" s="687"/>
      <c r="M36" s="687"/>
      <c r="N36" s="724"/>
      <c r="O36" s="686" t="s">
        <v>46</v>
      </c>
    </row>
    <row r="37" spans="1:15" x14ac:dyDescent="0.35">
      <c r="A37" s="656"/>
      <c r="B37" s="541" t="s">
        <v>369</v>
      </c>
      <c r="C37" s="592"/>
      <c r="D37" s="592"/>
      <c r="E37" s="592"/>
      <c r="F37" s="592"/>
      <c r="G37" s="592"/>
      <c r="H37" s="592"/>
      <c r="I37" s="592"/>
      <c r="J37" s="543"/>
      <c r="K37" s="699"/>
      <c r="L37" s="700"/>
      <c r="M37" s="700"/>
      <c r="N37" s="726"/>
      <c r="O37" s="699"/>
    </row>
    <row r="38" spans="1:15" x14ac:dyDescent="0.35">
      <c r="A38" s="526"/>
      <c r="B38" s="548" t="s">
        <v>370</v>
      </c>
      <c r="C38" s="593"/>
      <c r="D38" s="593"/>
      <c r="E38" s="593"/>
      <c r="F38" s="593"/>
      <c r="G38" s="593"/>
      <c r="H38" s="593"/>
      <c r="I38" s="593"/>
      <c r="J38" s="594"/>
      <c r="K38" s="653"/>
      <c r="L38" s="655"/>
      <c r="M38" s="655"/>
      <c r="N38" s="727"/>
      <c r="O38" s="653"/>
    </row>
    <row r="39" spans="1:15" ht="17.5" x14ac:dyDescent="0.35">
      <c r="A39" s="647" t="s">
        <v>371</v>
      </c>
      <c r="B39" s="647"/>
      <c r="C39" s="647"/>
      <c r="D39" s="647"/>
      <c r="E39" s="647"/>
      <c r="F39" s="647"/>
      <c r="G39" s="647"/>
      <c r="H39" s="647"/>
      <c r="I39" s="647"/>
      <c r="J39" s="647"/>
      <c r="K39" s="647"/>
      <c r="L39" s="647"/>
      <c r="M39" s="647"/>
      <c r="N39" s="647"/>
      <c r="O39" s="647"/>
    </row>
    <row r="40" spans="1:15" x14ac:dyDescent="0.35">
      <c r="A40" s="552" t="s">
        <v>0</v>
      </c>
      <c r="B40" s="583"/>
      <c r="C40" s="583"/>
      <c r="D40" s="583"/>
      <c r="E40" s="583"/>
      <c r="F40" s="583"/>
      <c r="G40" s="583"/>
      <c r="H40" s="583"/>
      <c r="I40" s="583"/>
      <c r="J40" s="584"/>
      <c r="K40" s="159" t="s">
        <v>40</v>
      </c>
      <c r="L40" s="160" t="s">
        <v>240</v>
      </c>
      <c r="M40" s="160" t="s">
        <v>42</v>
      </c>
      <c r="N40" s="160" t="s">
        <v>43</v>
      </c>
      <c r="O40" s="160" t="s">
        <v>44</v>
      </c>
    </row>
    <row r="41" spans="1:15" x14ac:dyDescent="0.35">
      <c r="A41" s="648" t="s">
        <v>372</v>
      </c>
      <c r="B41" s="513" t="s">
        <v>882</v>
      </c>
      <c r="C41" s="596"/>
      <c r="D41" s="596"/>
      <c r="E41" s="596"/>
      <c r="F41" s="596"/>
      <c r="G41" s="596"/>
      <c r="H41" s="596"/>
      <c r="I41" s="596"/>
      <c r="J41" s="597"/>
      <c r="K41" s="686">
        <v>10</v>
      </c>
      <c r="L41" s="687"/>
      <c r="M41" s="687"/>
      <c r="N41" s="518"/>
      <c r="O41" s="686" t="s">
        <v>46</v>
      </c>
    </row>
    <row r="42" spans="1:15" x14ac:dyDescent="0.35">
      <c r="A42" s="588"/>
      <c r="B42" s="548" t="s">
        <v>373</v>
      </c>
      <c r="C42" s="598"/>
      <c r="D42" s="598"/>
      <c r="E42" s="598"/>
      <c r="F42" s="598"/>
      <c r="G42" s="598"/>
      <c r="H42" s="598"/>
      <c r="I42" s="598"/>
      <c r="J42" s="599"/>
      <c r="K42" s="653"/>
      <c r="L42" s="655"/>
      <c r="M42" s="655"/>
      <c r="N42" s="519"/>
      <c r="O42" s="653"/>
    </row>
    <row r="43" spans="1:15" x14ac:dyDescent="0.35">
      <c r="A43" s="648" t="s">
        <v>374</v>
      </c>
      <c r="B43" s="513" t="s">
        <v>375</v>
      </c>
      <c r="C43" s="596"/>
      <c r="D43" s="596"/>
      <c r="E43" s="596"/>
      <c r="F43" s="596"/>
      <c r="G43" s="596"/>
      <c r="H43" s="596"/>
      <c r="I43" s="596"/>
      <c r="J43" s="597"/>
      <c r="K43" s="686">
        <v>10</v>
      </c>
      <c r="L43" s="687"/>
      <c r="M43" s="687"/>
      <c r="N43" s="518"/>
      <c r="O43" s="686" t="s">
        <v>46</v>
      </c>
    </row>
    <row r="44" spans="1:15" x14ac:dyDescent="0.35">
      <c r="A44" s="588"/>
      <c r="B44" s="548" t="s">
        <v>376</v>
      </c>
      <c r="C44" s="598"/>
      <c r="D44" s="598"/>
      <c r="E44" s="598"/>
      <c r="F44" s="598"/>
      <c r="G44" s="598"/>
      <c r="H44" s="598"/>
      <c r="I44" s="598"/>
      <c r="J44" s="599"/>
      <c r="K44" s="653"/>
      <c r="L44" s="655"/>
      <c r="M44" s="655"/>
      <c r="N44" s="531"/>
      <c r="O44" s="653"/>
    </row>
    <row r="45" spans="1:15" s="36" customFormat="1" x14ac:dyDescent="0.35">
      <c r="A45" s="552" t="s">
        <v>0</v>
      </c>
      <c r="B45" s="583"/>
      <c r="C45" s="583"/>
      <c r="D45" s="583"/>
      <c r="E45" s="583"/>
      <c r="F45" s="583"/>
      <c r="G45" s="583"/>
      <c r="H45" s="583"/>
      <c r="I45" s="583"/>
      <c r="J45" s="584"/>
      <c r="K45" s="159" t="s">
        <v>40</v>
      </c>
      <c r="L45" s="160" t="s">
        <v>240</v>
      </c>
      <c r="M45" s="160" t="s">
        <v>42</v>
      </c>
      <c r="N45" s="160" t="s">
        <v>43</v>
      </c>
      <c r="O45" s="160" t="s">
        <v>44</v>
      </c>
    </row>
    <row r="46" spans="1:15" x14ac:dyDescent="0.35">
      <c r="A46" s="648" t="s">
        <v>377</v>
      </c>
      <c r="B46" s="513" t="s">
        <v>378</v>
      </c>
      <c r="C46" s="596"/>
      <c r="D46" s="596"/>
      <c r="E46" s="596"/>
      <c r="F46" s="596"/>
      <c r="G46" s="596"/>
      <c r="H46" s="596"/>
      <c r="I46" s="596"/>
      <c r="J46" s="597"/>
      <c r="K46" s="686">
        <v>5</v>
      </c>
      <c r="L46" s="687"/>
      <c r="M46" s="687"/>
      <c r="N46" s="687"/>
      <c r="O46" s="686" t="s">
        <v>256</v>
      </c>
    </row>
    <row r="47" spans="1:15" x14ac:dyDescent="0.35">
      <c r="A47" s="588"/>
      <c r="B47" s="548" t="s">
        <v>379</v>
      </c>
      <c r="C47" s="598"/>
      <c r="D47" s="598"/>
      <c r="E47" s="598"/>
      <c r="F47" s="598"/>
      <c r="G47" s="598"/>
      <c r="H47" s="598"/>
      <c r="I47" s="598"/>
      <c r="J47" s="599"/>
      <c r="K47" s="653"/>
      <c r="L47" s="655"/>
      <c r="M47" s="655"/>
      <c r="N47" s="655"/>
      <c r="O47" s="653"/>
    </row>
    <row r="48" spans="1:15" x14ac:dyDescent="0.35">
      <c r="A48" s="648" t="s">
        <v>380</v>
      </c>
      <c r="B48" s="513" t="s">
        <v>381</v>
      </c>
      <c r="C48" s="596"/>
      <c r="D48" s="596"/>
      <c r="E48" s="596"/>
      <c r="F48" s="596"/>
      <c r="G48" s="596"/>
      <c r="H48" s="596"/>
      <c r="I48" s="596"/>
      <c r="J48" s="597"/>
      <c r="K48" s="686">
        <v>5</v>
      </c>
      <c r="L48" s="687"/>
      <c r="M48" s="687"/>
      <c r="N48" s="724"/>
      <c r="O48" s="686"/>
    </row>
    <row r="49" spans="1:15" x14ac:dyDescent="0.35">
      <c r="A49" s="656"/>
      <c r="B49" s="541" t="s">
        <v>382</v>
      </c>
      <c r="C49" s="621"/>
      <c r="D49" s="621"/>
      <c r="E49" s="621"/>
      <c r="F49" s="621"/>
      <c r="G49" s="621"/>
      <c r="H49" s="621"/>
      <c r="I49" s="621"/>
      <c r="J49" s="622"/>
      <c r="K49" s="720"/>
      <c r="L49" s="698"/>
      <c r="M49" s="698"/>
      <c r="N49" s="726"/>
      <c r="O49" s="720"/>
    </row>
    <row r="50" spans="1:15" x14ac:dyDescent="0.35">
      <c r="A50" s="663"/>
      <c r="B50" s="548" t="s">
        <v>383</v>
      </c>
      <c r="C50" s="598"/>
      <c r="D50" s="598"/>
      <c r="E50" s="598"/>
      <c r="F50" s="598"/>
      <c r="G50" s="598"/>
      <c r="H50" s="598"/>
      <c r="I50" s="598"/>
      <c r="J50" s="599"/>
      <c r="K50" s="653"/>
      <c r="L50" s="655"/>
      <c r="M50" s="655"/>
      <c r="N50" s="727"/>
      <c r="O50" s="653"/>
    </row>
    <row r="51" spans="1:15" ht="18" x14ac:dyDescent="0.35">
      <c r="A51" s="680" t="s">
        <v>384</v>
      </c>
      <c r="B51" s="728"/>
      <c r="C51" s="728"/>
      <c r="D51" s="728"/>
      <c r="E51" s="728"/>
      <c r="F51" s="728"/>
      <c r="G51" s="728"/>
      <c r="H51" s="728"/>
      <c r="I51" s="728"/>
      <c r="J51" s="728"/>
      <c r="K51" s="728"/>
      <c r="L51" s="728"/>
      <c r="M51" s="728"/>
      <c r="N51" s="728"/>
      <c r="O51" s="728"/>
    </row>
    <row r="52" spans="1:15" x14ac:dyDescent="0.35">
      <c r="A52" s="552" t="s">
        <v>0</v>
      </c>
      <c r="B52" s="583"/>
      <c r="C52" s="583"/>
      <c r="D52" s="583"/>
      <c r="E52" s="583"/>
      <c r="F52" s="583"/>
      <c r="G52" s="583"/>
      <c r="H52" s="583"/>
      <c r="I52" s="583"/>
      <c r="J52" s="584"/>
      <c r="K52" s="159" t="s">
        <v>40</v>
      </c>
      <c r="L52" s="160" t="s">
        <v>240</v>
      </c>
      <c r="M52" s="160" t="s">
        <v>42</v>
      </c>
      <c r="N52" s="160" t="s">
        <v>43</v>
      </c>
      <c r="O52" s="160" t="s">
        <v>44</v>
      </c>
    </row>
    <row r="53" spans="1:15" x14ac:dyDescent="0.35">
      <c r="A53" s="648" t="s">
        <v>385</v>
      </c>
      <c r="B53" s="729" t="s">
        <v>883</v>
      </c>
      <c r="C53" s="730"/>
      <c r="D53" s="730"/>
      <c r="E53" s="730"/>
      <c r="F53" s="730"/>
      <c r="G53" s="730"/>
      <c r="H53" s="730"/>
      <c r="I53" s="730"/>
      <c r="J53" s="731"/>
      <c r="K53" s="535">
        <v>15</v>
      </c>
      <c r="L53" s="518"/>
      <c r="M53" s="518"/>
      <c r="N53" s="518"/>
      <c r="O53" s="535" t="s">
        <v>256</v>
      </c>
    </row>
    <row r="54" spans="1:15" x14ac:dyDescent="0.35">
      <c r="A54" s="663"/>
      <c r="B54" s="664" t="s">
        <v>884</v>
      </c>
      <c r="C54" s="732"/>
      <c r="D54" s="732"/>
      <c r="E54" s="732"/>
      <c r="F54" s="732"/>
      <c r="G54" s="732"/>
      <c r="H54" s="732"/>
      <c r="I54" s="732"/>
      <c r="J54" s="733"/>
      <c r="K54" s="537"/>
      <c r="L54" s="531"/>
      <c r="M54" s="531"/>
      <c r="N54" s="531"/>
      <c r="O54" s="537"/>
    </row>
    <row r="55" spans="1:15" x14ac:dyDescent="0.35">
      <c r="A55" s="648" t="s">
        <v>386</v>
      </c>
      <c r="B55" s="513" t="s">
        <v>387</v>
      </c>
      <c r="C55" s="596"/>
      <c r="D55" s="596"/>
      <c r="E55" s="596"/>
      <c r="F55" s="596"/>
      <c r="G55" s="596"/>
      <c r="H55" s="596"/>
      <c r="I55" s="596"/>
      <c r="J55" s="597"/>
      <c r="K55" s="535">
        <v>10</v>
      </c>
      <c r="L55" s="518"/>
      <c r="M55" s="518"/>
      <c r="N55" s="518"/>
      <c r="O55" s="535" t="s">
        <v>256</v>
      </c>
    </row>
    <row r="56" spans="1:15" x14ac:dyDescent="0.35">
      <c r="A56" s="656"/>
      <c r="B56" s="541" t="s">
        <v>388</v>
      </c>
      <c r="C56" s="621"/>
      <c r="D56" s="621"/>
      <c r="E56" s="621"/>
      <c r="F56" s="621"/>
      <c r="G56" s="621"/>
      <c r="H56" s="621"/>
      <c r="I56" s="621"/>
      <c r="J56" s="622"/>
      <c r="K56" s="536"/>
      <c r="L56" s="519"/>
      <c r="M56" s="519"/>
      <c r="N56" s="519"/>
      <c r="O56" s="536"/>
    </row>
    <row r="57" spans="1:15" x14ac:dyDescent="0.35">
      <c r="A57" s="663"/>
      <c r="B57" s="548" t="s">
        <v>389</v>
      </c>
      <c r="C57" s="598"/>
      <c r="D57" s="598"/>
      <c r="E57" s="598"/>
      <c r="F57" s="598"/>
      <c r="G57" s="598"/>
      <c r="H57" s="598"/>
      <c r="I57" s="598"/>
      <c r="J57" s="599"/>
      <c r="K57" s="537"/>
      <c r="L57" s="531"/>
      <c r="M57" s="531"/>
      <c r="N57" s="531"/>
      <c r="O57" s="537"/>
    </row>
    <row r="58" spans="1:15" x14ac:dyDescent="0.35">
      <c r="A58" s="648" t="s">
        <v>390</v>
      </c>
      <c r="B58" s="513" t="s">
        <v>391</v>
      </c>
      <c r="C58" s="596"/>
      <c r="D58" s="596"/>
      <c r="E58" s="596"/>
      <c r="F58" s="596"/>
      <c r="G58" s="596"/>
      <c r="H58" s="596"/>
      <c r="I58" s="596"/>
      <c r="J58" s="597"/>
      <c r="K58" s="535">
        <v>5</v>
      </c>
      <c r="L58" s="518"/>
      <c r="M58" s="518"/>
      <c r="N58" s="518"/>
      <c r="O58" s="535" t="s">
        <v>46</v>
      </c>
    </row>
    <row r="59" spans="1:15" x14ac:dyDescent="0.35">
      <c r="A59" s="656"/>
      <c r="B59" s="541" t="s">
        <v>392</v>
      </c>
      <c r="C59" s="621"/>
      <c r="D59" s="621"/>
      <c r="E59" s="621"/>
      <c r="F59" s="621"/>
      <c r="G59" s="621"/>
      <c r="H59" s="621"/>
      <c r="I59" s="621"/>
      <c r="J59" s="622"/>
      <c r="K59" s="536"/>
      <c r="L59" s="519"/>
      <c r="M59" s="519"/>
      <c r="N59" s="519"/>
      <c r="O59" s="536"/>
    </row>
    <row r="60" spans="1:15" x14ac:dyDescent="0.35">
      <c r="A60" s="648" t="s">
        <v>393</v>
      </c>
      <c r="B60" s="513" t="s">
        <v>394</v>
      </c>
      <c r="C60" s="596"/>
      <c r="D60" s="596"/>
      <c r="E60" s="596"/>
      <c r="F60" s="596"/>
      <c r="G60" s="596"/>
      <c r="H60" s="596"/>
      <c r="I60" s="596"/>
      <c r="J60" s="597"/>
      <c r="K60" s="535">
        <v>5</v>
      </c>
      <c r="L60" s="518"/>
      <c r="M60" s="518"/>
      <c r="N60" s="518"/>
      <c r="O60" s="535" t="s">
        <v>46</v>
      </c>
    </row>
    <row r="61" spans="1:15" x14ac:dyDescent="0.35">
      <c r="A61" s="656"/>
      <c r="B61" s="541" t="s">
        <v>395</v>
      </c>
      <c r="C61" s="621"/>
      <c r="D61" s="621"/>
      <c r="E61" s="621"/>
      <c r="F61" s="621"/>
      <c r="G61" s="621"/>
      <c r="H61" s="621"/>
      <c r="I61" s="621"/>
      <c r="J61" s="622"/>
      <c r="K61" s="536"/>
      <c r="L61" s="519"/>
      <c r="M61" s="519"/>
      <c r="N61" s="519"/>
      <c r="O61" s="536"/>
    </row>
    <row r="62" spans="1:15" x14ac:dyDescent="0.35">
      <c r="A62" s="648" t="s">
        <v>396</v>
      </c>
      <c r="B62" s="513" t="s">
        <v>885</v>
      </c>
      <c r="C62" s="596"/>
      <c r="D62" s="596"/>
      <c r="E62" s="596"/>
      <c r="F62" s="596"/>
      <c r="G62" s="596"/>
      <c r="H62" s="596"/>
      <c r="I62" s="596"/>
      <c r="J62" s="597"/>
      <c r="K62" s="535">
        <v>10</v>
      </c>
      <c r="L62" s="518"/>
      <c r="M62" s="518"/>
      <c r="N62" s="518"/>
      <c r="O62" s="535"/>
    </row>
    <row r="63" spans="1:15" x14ac:dyDescent="0.35">
      <c r="A63" s="656"/>
      <c r="B63" s="541" t="s">
        <v>397</v>
      </c>
      <c r="C63" s="621"/>
      <c r="D63" s="621"/>
      <c r="E63" s="621"/>
      <c r="F63" s="621"/>
      <c r="G63" s="621"/>
      <c r="H63" s="621"/>
      <c r="I63" s="621"/>
      <c r="J63" s="622"/>
      <c r="K63" s="536"/>
      <c r="L63" s="519"/>
      <c r="M63" s="519"/>
      <c r="N63" s="519"/>
      <c r="O63" s="536"/>
    </row>
    <row r="64" spans="1:15" x14ac:dyDescent="0.35">
      <c r="A64" s="648" t="s">
        <v>398</v>
      </c>
      <c r="B64" s="513" t="s">
        <v>399</v>
      </c>
      <c r="C64" s="596"/>
      <c r="D64" s="596"/>
      <c r="E64" s="596"/>
      <c r="F64" s="596"/>
      <c r="G64" s="596"/>
      <c r="H64" s="596"/>
      <c r="I64" s="596"/>
      <c r="J64" s="597"/>
      <c r="K64" s="535">
        <v>10</v>
      </c>
      <c r="L64" s="518"/>
      <c r="M64" s="518"/>
      <c r="N64" s="518"/>
      <c r="O64" s="535" t="s">
        <v>46</v>
      </c>
    </row>
    <row r="65" spans="1:15" x14ac:dyDescent="0.35">
      <c r="A65" s="656"/>
      <c r="B65" s="541" t="s">
        <v>400</v>
      </c>
      <c r="C65" s="621"/>
      <c r="D65" s="621"/>
      <c r="E65" s="621"/>
      <c r="F65" s="621"/>
      <c r="G65" s="621"/>
      <c r="H65" s="621"/>
      <c r="I65" s="621"/>
      <c r="J65" s="622"/>
      <c r="K65" s="536"/>
      <c r="L65" s="519"/>
      <c r="M65" s="519"/>
      <c r="N65" s="519"/>
      <c r="O65" s="536"/>
    </row>
    <row r="66" spans="1:15" x14ac:dyDescent="0.35">
      <c r="A66" s="648" t="s">
        <v>401</v>
      </c>
      <c r="B66" s="513" t="s">
        <v>402</v>
      </c>
      <c r="C66" s="596"/>
      <c r="D66" s="596"/>
      <c r="E66" s="596"/>
      <c r="F66" s="596"/>
      <c r="G66" s="596"/>
      <c r="H66" s="596"/>
      <c r="I66" s="596"/>
      <c r="J66" s="597"/>
      <c r="K66" s="535">
        <v>10</v>
      </c>
      <c r="L66" s="518"/>
      <c r="M66" s="518"/>
      <c r="N66" s="518"/>
      <c r="O66" s="535"/>
    </row>
    <row r="67" spans="1:15" x14ac:dyDescent="0.35">
      <c r="A67" s="663"/>
      <c r="B67" s="548" t="s">
        <v>403</v>
      </c>
      <c r="C67" s="598"/>
      <c r="D67" s="598"/>
      <c r="E67" s="598"/>
      <c r="F67" s="598"/>
      <c r="G67" s="598"/>
      <c r="H67" s="598"/>
      <c r="I67" s="598"/>
      <c r="J67" s="599"/>
      <c r="K67" s="537"/>
      <c r="L67" s="531"/>
      <c r="M67" s="531"/>
      <c r="N67" s="531"/>
      <c r="O67" s="537"/>
    </row>
    <row r="68" spans="1:15" ht="18" x14ac:dyDescent="0.35">
      <c r="A68" s="680" t="s">
        <v>404</v>
      </c>
      <c r="B68" s="728"/>
      <c r="C68" s="728"/>
      <c r="D68" s="728"/>
      <c r="E68" s="728"/>
      <c r="F68" s="728"/>
      <c r="G68" s="728"/>
      <c r="H68" s="728"/>
      <c r="I68" s="728"/>
      <c r="J68" s="728"/>
      <c r="K68" s="728"/>
      <c r="L68" s="728"/>
      <c r="M68" s="728"/>
      <c r="N68" s="728"/>
      <c r="O68" s="728"/>
    </row>
    <row r="69" spans="1:15" x14ac:dyDescent="0.35">
      <c r="A69" s="552" t="s">
        <v>0</v>
      </c>
      <c r="B69" s="583"/>
      <c r="C69" s="583"/>
      <c r="D69" s="583"/>
      <c r="E69" s="583"/>
      <c r="F69" s="583"/>
      <c r="G69" s="583"/>
      <c r="H69" s="583"/>
      <c r="I69" s="583"/>
      <c r="J69" s="584"/>
      <c r="K69" s="159" t="s">
        <v>40</v>
      </c>
      <c r="L69" s="160" t="s">
        <v>240</v>
      </c>
      <c r="M69" s="160" t="s">
        <v>42</v>
      </c>
      <c r="N69" s="160" t="s">
        <v>43</v>
      </c>
      <c r="O69" s="160" t="s">
        <v>44</v>
      </c>
    </row>
    <row r="70" spans="1:15" x14ac:dyDescent="0.35">
      <c r="A70" s="660" t="s">
        <v>405</v>
      </c>
      <c r="B70" s="513" t="s">
        <v>406</v>
      </c>
      <c r="C70" s="596"/>
      <c r="D70" s="596"/>
      <c r="E70" s="596"/>
      <c r="F70" s="596"/>
      <c r="G70" s="596"/>
      <c r="H70" s="596"/>
      <c r="I70" s="596"/>
      <c r="J70" s="597"/>
      <c r="K70" s="560">
        <v>10</v>
      </c>
      <c r="L70" s="518"/>
      <c r="M70" s="518"/>
      <c r="N70" s="595"/>
      <c r="O70" s="535" t="s">
        <v>262</v>
      </c>
    </row>
    <row r="71" spans="1:15" x14ac:dyDescent="0.35">
      <c r="A71" s="661"/>
      <c r="B71" s="541" t="s">
        <v>407</v>
      </c>
      <c r="C71" s="659"/>
      <c r="D71" s="659"/>
      <c r="E71" s="659"/>
      <c r="F71" s="659"/>
      <c r="G71" s="659"/>
      <c r="H71" s="659"/>
      <c r="I71" s="659"/>
      <c r="J71" s="622"/>
      <c r="K71" s="669"/>
      <c r="L71" s="519"/>
      <c r="M71" s="519"/>
      <c r="N71" s="529"/>
      <c r="O71" s="536"/>
    </row>
    <row r="72" spans="1:15" x14ac:dyDescent="0.35">
      <c r="A72" s="661"/>
      <c r="B72" s="541" t="s">
        <v>408</v>
      </c>
      <c r="C72" s="592"/>
      <c r="D72" s="592"/>
      <c r="E72" s="592"/>
      <c r="F72" s="592"/>
      <c r="G72" s="592"/>
      <c r="H72" s="592"/>
      <c r="I72" s="592"/>
      <c r="J72" s="543"/>
      <c r="K72" s="669"/>
      <c r="L72" s="519"/>
      <c r="M72" s="519"/>
      <c r="N72" s="529"/>
      <c r="O72" s="536"/>
    </row>
    <row r="73" spans="1:15" x14ac:dyDescent="0.35">
      <c r="A73" s="734"/>
      <c r="B73" s="548" t="s">
        <v>409</v>
      </c>
      <c r="C73" s="598"/>
      <c r="D73" s="598"/>
      <c r="E73" s="598"/>
      <c r="F73" s="598"/>
      <c r="G73" s="598"/>
      <c r="H73" s="598"/>
      <c r="I73" s="598"/>
      <c r="J73" s="599"/>
      <c r="K73" s="561"/>
      <c r="L73" s="531"/>
      <c r="M73" s="531"/>
      <c r="N73" s="530"/>
      <c r="O73" s="537"/>
    </row>
    <row r="74" spans="1:15" x14ac:dyDescent="0.35">
      <c r="A74" s="648" t="s">
        <v>410</v>
      </c>
      <c r="B74" s="513" t="s">
        <v>411</v>
      </c>
      <c r="C74" s="514"/>
      <c r="D74" s="514"/>
      <c r="E74" s="514"/>
      <c r="F74" s="514"/>
      <c r="G74" s="514"/>
      <c r="H74" s="514"/>
      <c r="I74" s="514"/>
      <c r="J74" s="515"/>
      <c r="K74" s="535">
        <v>10</v>
      </c>
      <c r="L74" s="518"/>
      <c r="M74" s="518"/>
      <c r="N74" s="595"/>
      <c r="O74" s="535" t="s">
        <v>262</v>
      </c>
    </row>
    <row r="75" spans="1:15" x14ac:dyDescent="0.35">
      <c r="A75" s="663"/>
      <c r="B75" s="548" t="s">
        <v>412</v>
      </c>
      <c r="C75" s="598"/>
      <c r="D75" s="598"/>
      <c r="E75" s="598"/>
      <c r="F75" s="598"/>
      <c r="G75" s="598"/>
      <c r="H75" s="598"/>
      <c r="I75" s="598"/>
      <c r="J75" s="599"/>
      <c r="K75" s="537"/>
      <c r="L75" s="531"/>
      <c r="M75" s="531"/>
      <c r="N75" s="530"/>
      <c r="O75" s="537"/>
    </row>
    <row r="76" spans="1:15" x14ac:dyDescent="0.35">
      <c r="A76" s="648" t="s">
        <v>413</v>
      </c>
      <c r="B76" s="513" t="s">
        <v>414</v>
      </c>
      <c r="C76" s="514"/>
      <c r="D76" s="514"/>
      <c r="E76" s="514"/>
      <c r="F76" s="514"/>
      <c r="G76" s="514"/>
      <c r="H76" s="514"/>
      <c r="I76" s="514"/>
      <c r="J76" s="515"/>
      <c r="K76" s="535">
        <v>10</v>
      </c>
      <c r="L76" s="518"/>
      <c r="M76" s="518"/>
      <c r="N76" s="649"/>
      <c r="O76" s="535" t="s">
        <v>262</v>
      </c>
    </row>
    <row r="77" spans="1:15" x14ac:dyDescent="0.35">
      <c r="A77" s="656"/>
      <c r="B77" s="541" t="s">
        <v>415</v>
      </c>
      <c r="C77" s="659"/>
      <c r="D77" s="659"/>
      <c r="E77" s="659"/>
      <c r="F77" s="659"/>
      <c r="G77" s="659"/>
      <c r="H77" s="659"/>
      <c r="I77" s="659"/>
      <c r="J77" s="622"/>
      <c r="K77" s="536"/>
      <c r="L77" s="519"/>
      <c r="M77" s="519"/>
      <c r="N77" s="650"/>
      <c r="O77" s="536"/>
    </row>
    <row r="78" spans="1:15" x14ac:dyDescent="0.35">
      <c r="A78" s="663"/>
      <c r="B78" s="548" t="s">
        <v>416</v>
      </c>
      <c r="C78" s="598"/>
      <c r="D78" s="598"/>
      <c r="E78" s="598"/>
      <c r="F78" s="598"/>
      <c r="G78" s="598"/>
      <c r="H78" s="598"/>
      <c r="I78" s="598"/>
      <c r="J78" s="599"/>
      <c r="K78" s="537"/>
      <c r="L78" s="531"/>
      <c r="M78" s="531"/>
      <c r="N78" s="651"/>
      <c r="O78" s="537"/>
    </row>
    <row r="79" spans="1:15" x14ac:dyDescent="0.35">
      <c r="A79" s="648" t="s">
        <v>417</v>
      </c>
      <c r="B79" s="513" t="s">
        <v>418</v>
      </c>
      <c r="C79" s="514"/>
      <c r="D79" s="514"/>
      <c r="E79" s="514"/>
      <c r="F79" s="514"/>
      <c r="G79" s="514"/>
      <c r="H79" s="514"/>
      <c r="I79" s="514"/>
      <c r="J79" s="515"/>
      <c r="K79" s="535">
        <v>5</v>
      </c>
      <c r="L79" s="518"/>
      <c r="M79" s="518"/>
      <c r="N79" s="595"/>
      <c r="O79" s="535" t="s">
        <v>262</v>
      </c>
    </row>
    <row r="80" spans="1:15" x14ac:dyDescent="0.35">
      <c r="A80" s="663"/>
      <c r="B80" s="548" t="s">
        <v>419</v>
      </c>
      <c r="C80" s="598"/>
      <c r="D80" s="598"/>
      <c r="E80" s="598"/>
      <c r="F80" s="598"/>
      <c r="G80" s="598"/>
      <c r="H80" s="598"/>
      <c r="I80" s="598"/>
      <c r="J80" s="599"/>
      <c r="K80" s="537"/>
      <c r="L80" s="531"/>
      <c r="M80" s="531"/>
      <c r="N80" s="530"/>
      <c r="O80" s="537"/>
    </row>
    <row r="81" spans="1:15" ht="18" x14ac:dyDescent="0.35">
      <c r="A81" s="647" t="s">
        <v>420</v>
      </c>
      <c r="B81" s="735"/>
      <c r="C81" s="735"/>
      <c r="D81" s="735"/>
      <c r="E81" s="735"/>
      <c r="F81" s="735"/>
      <c r="G81" s="735"/>
      <c r="H81" s="735"/>
      <c r="I81" s="735"/>
      <c r="J81" s="735"/>
      <c r="K81" s="735"/>
      <c r="L81" s="735"/>
      <c r="M81" s="735"/>
      <c r="N81" s="735"/>
      <c r="O81" s="735"/>
    </row>
    <row r="82" spans="1:15" x14ac:dyDescent="0.35">
      <c r="A82" s="552" t="s">
        <v>0</v>
      </c>
      <c r="B82" s="583"/>
      <c r="C82" s="583"/>
      <c r="D82" s="583"/>
      <c r="E82" s="583"/>
      <c r="F82" s="583"/>
      <c r="G82" s="583"/>
      <c r="H82" s="583"/>
      <c r="I82" s="583"/>
      <c r="J82" s="584"/>
      <c r="K82" s="159" t="s">
        <v>40</v>
      </c>
      <c r="L82" s="160" t="s">
        <v>240</v>
      </c>
      <c r="M82" s="160" t="s">
        <v>42</v>
      </c>
      <c r="N82" s="160" t="s">
        <v>43</v>
      </c>
      <c r="O82" s="160" t="s">
        <v>44</v>
      </c>
    </row>
    <row r="83" spans="1:15" x14ac:dyDescent="0.35">
      <c r="A83" s="648" t="s">
        <v>421</v>
      </c>
      <c r="B83" s="513" t="s">
        <v>422</v>
      </c>
      <c r="C83" s="596"/>
      <c r="D83" s="596"/>
      <c r="E83" s="596"/>
      <c r="F83" s="596"/>
      <c r="G83" s="596"/>
      <c r="H83" s="596"/>
      <c r="I83" s="596"/>
      <c r="J83" s="597"/>
      <c r="K83" s="535">
        <v>10</v>
      </c>
      <c r="L83" s="518"/>
      <c r="M83" s="518"/>
      <c r="N83" s="595"/>
      <c r="O83" s="535"/>
    </row>
    <row r="84" spans="1:15" x14ac:dyDescent="0.35">
      <c r="A84" s="656"/>
      <c r="B84" s="541" t="s">
        <v>423</v>
      </c>
      <c r="C84" s="621"/>
      <c r="D84" s="621"/>
      <c r="E84" s="621"/>
      <c r="F84" s="621"/>
      <c r="G84" s="621"/>
      <c r="H84" s="621"/>
      <c r="I84" s="621"/>
      <c r="J84" s="622"/>
      <c r="K84" s="536"/>
      <c r="L84" s="519"/>
      <c r="M84" s="519"/>
      <c r="N84" s="529"/>
      <c r="O84" s="536"/>
    </row>
    <row r="85" spans="1:15" x14ac:dyDescent="0.35">
      <c r="A85" s="656"/>
      <c r="B85" s="541" t="s">
        <v>424</v>
      </c>
      <c r="C85" s="621"/>
      <c r="D85" s="621"/>
      <c r="E85" s="621"/>
      <c r="F85" s="621"/>
      <c r="G85" s="621"/>
      <c r="H85" s="621"/>
      <c r="I85" s="621"/>
      <c r="J85" s="622"/>
      <c r="K85" s="536"/>
      <c r="L85" s="519"/>
      <c r="M85" s="519"/>
      <c r="N85" s="529"/>
      <c r="O85" s="536"/>
    </row>
    <row r="86" spans="1:15" x14ac:dyDescent="0.35">
      <c r="A86" s="660" t="s">
        <v>425</v>
      </c>
      <c r="B86" s="513" t="s">
        <v>426</v>
      </c>
      <c r="C86" s="596"/>
      <c r="D86" s="596"/>
      <c r="E86" s="596"/>
      <c r="F86" s="596"/>
      <c r="G86" s="596"/>
      <c r="H86" s="596"/>
      <c r="I86" s="596"/>
      <c r="J86" s="597"/>
      <c r="K86" s="560">
        <v>5</v>
      </c>
      <c r="L86" s="518"/>
      <c r="M86" s="518"/>
      <c r="N86" s="649"/>
      <c r="O86" s="535" t="s">
        <v>262</v>
      </c>
    </row>
    <row r="87" spans="1:15" x14ac:dyDescent="0.35">
      <c r="A87" s="661"/>
      <c r="B87" s="541" t="s">
        <v>427</v>
      </c>
      <c r="C87" s="659"/>
      <c r="D87" s="659"/>
      <c r="E87" s="659"/>
      <c r="F87" s="659"/>
      <c r="G87" s="659"/>
      <c r="H87" s="659"/>
      <c r="I87" s="659"/>
      <c r="J87" s="622"/>
      <c r="K87" s="669"/>
      <c r="L87" s="519"/>
      <c r="M87" s="519"/>
      <c r="N87" s="650"/>
      <c r="O87" s="536"/>
    </row>
    <row r="88" spans="1:15" x14ac:dyDescent="0.35">
      <c r="A88" s="661"/>
      <c r="B88" s="541" t="s">
        <v>428</v>
      </c>
      <c r="C88" s="592"/>
      <c r="D88" s="592"/>
      <c r="E88" s="592"/>
      <c r="F88" s="592"/>
      <c r="G88" s="592"/>
      <c r="H88" s="592"/>
      <c r="I88" s="592"/>
      <c r="J88" s="543"/>
      <c r="K88" s="669"/>
      <c r="L88" s="519"/>
      <c r="M88" s="519"/>
      <c r="N88" s="650"/>
      <c r="O88" s="536"/>
    </row>
    <row r="89" spans="1:15" x14ac:dyDescent="0.35">
      <c r="A89" s="734"/>
      <c r="B89" s="548" t="s">
        <v>429</v>
      </c>
      <c r="C89" s="598"/>
      <c r="D89" s="598"/>
      <c r="E89" s="598"/>
      <c r="F89" s="598"/>
      <c r="G89" s="598"/>
      <c r="H89" s="598"/>
      <c r="I89" s="598"/>
      <c r="J89" s="599"/>
      <c r="K89" s="561"/>
      <c r="L89" s="531"/>
      <c r="M89" s="531"/>
      <c r="N89" s="651"/>
      <c r="O89" s="537"/>
    </row>
    <row r="90" spans="1:15" s="36" customFormat="1" x14ac:dyDescent="0.35">
      <c r="A90" s="552" t="s">
        <v>0</v>
      </c>
      <c r="B90" s="583"/>
      <c r="C90" s="583"/>
      <c r="D90" s="583"/>
      <c r="E90" s="583"/>
      <c r="F90" s="583"/>
      <c r="G90" s="583"/>
      <c r="H90" s="583"/>
      <c r="I90" s="583"/>
      <c r="J90" s="584"/>
      <c r="K90" s="159" t="s">
        <v>40</v>
      </c>
      <c r="L90" s="160" t="s">
        <v>240</v>
      </c>
      <c r="M90" s="160" t="s">
        <v>42</v>
      </c>
      <c r="N90" s="160" t="s">
        <v>43</v>
      </c>
      <c r="O90" s="160" t="s">
        <v>44</v>
      </c>
    </row>
    <row r="91" spans="1:15" x14ac:dyDescent="0.35">
      <c r="A91" s="648" t="s">
        <v>430</v>
      </c>
      <c r="B91" s="513" t="s">
        <v>431</v>
      </c>
      <c r="C91" s="596"/>
      <c r="D91" s="596"/>
      <c r="E91" s="596"/>
      <c r="F91" s="596"/>
      <c r="G91" s="596"/>
      <c r="H91" s="596"/>
      <c r="I91" s="596"/>
      <c r="J91" s="597"/>
      <c r="K91" s="535">
        <v>5</v>
      </c>
      <c r="L91" s="518"/>
      <c r="M91" s="518"/>
      <c r="N91" s="518"/>
      <c r="O91" s="535" t="s">
        <v>262</v>
      </c>
    </row>
    <row r="92" spans="1:15" x14ac:dyDescent="0.35">
      <c r="A92" s="656"/>
      <c r="B92" s="541" t="s">
        <v>432</v>
      </c>
      <c r="C92" s="659"/>
      <c r="D92" s="659"/>
      <c r="E92" s="659"/>
      <c r="F92" s="659"/>
      <c r="G92" s="659"/>
      <c r="H92" s="659"/>
      <c r="I92" s="659"/>
      <c r="J92" s="622"/>
      <c r="K92" s="536"/>
      <c r="L92" s="519"/>
      <c r="M92" s="519"/>
      <c r="N92" s="519"/>
      <c r="O92" s="536"/>
    </row>
    <row r="93" spans="1:15" x14ac:dyDescent="0.35">
      <c r="A93" s="656"/>
      <c r="B93" s="541" t="s">
        <v>428</v>
      </c>
      <c r="C93" s="592"/>
      <c r="D93" s="592"/>
      <c r="E93" s="592"/>
      <c r="F93" s="592"/>
      <c r="G93" s="592"/>
      <c r="H93" s="592"/>
      <c r="I93" s="592"/>
      <c r="J93" s="543"/>
      <c r="K93" s="536"/>
      <c r="L93" s="519"/>
      <c r="M93" s="519"/>
      <c r="N93" s="519"/>
      <c r="O93" s="536"/>
    </row>
    <row r="94" spans="1:15" x14ac:dyDescent="0.35">
      <c r="A94" s="663"/>
      <c r="B94" s="548" t="s">
        <v>429</v>
      </c>
      <c r="C94" s="598"/>
      <c r="D94" s="598"/>
      <c r="E94" s="598"/>
      <c r="F94" s="598"/>
      <c r="G94" s="598"/>
      <c r="H94" s="598"/>
      <c r="I94" s="598"/>
      <c r="J94" s="599"/>
      <c r="K94" s="537"/>
      <c r="L94" s="531"/>
      <c r="M94" s="531"/>
      <c r="N94" s="531"/>
      <c r="O94" s="537"/>
    </row>
    <row r="95" spans="1:15" ht="20" x14ac:dyDescent="0.35">
      <c r="A95" s="739" t="s">
        <v>250</v>
      </c>
      <c r="B95" s="740"/>
      <c r="C95" s="740"/>
      <c r="D95" s="740"/>
      <c r="E95" s="740"/>
      <c r="F95" s="740"/>
      <c r="G95" s="740"/>
      <c r="H95" s="740"/>
      <c r="I95" s="740"/>
      <c r="J95" s="740"/>
      <c r="K95" s="740"/>
      <c r="L95" s="740"/>
      <c r="M95" s="740"/>
      <c r="N95" s="740"/>
      <c r="O95" s="740"/>
    </row>
    <row r="96" spans="1:15" x14ac:dyDescent="0.35">
      <c r="A96" s="552" t="s">
        <v>0</v>
      </c>
      <c r="B96" s="583"/>
      <c r="C96" s="583"/>
      <c r="D96" s="583"/>
      <c r="E96" s="583"/>
      <c r="F96" s="583"/>
      <c r="G96" s="583"/>
      <c r="H96" s="583"/>
      <c r="I96" s="583"/>
      <c r="J96" s="584"/>
      <c r="K96" s="159" t="s">
        <v>40</v>
      </c>
      <c r="L96" s="160" t="s">
        <v>240</v>
      </c>
      <c r="M96" s="160" t="s">
        <v>42</v>
      </c>
      <c r="N96" s="160" t="s">
        <v>43</v>
      </c>
      <c r="O96" s="160" t="s">
        <v>44</v>
      </c>
    </row>
    <row r="97" spans="1:15" x14ac:dyDescent="0.35">
      <c r="A97" s="660" t="s">
        <v>433</v>
      </c>
      <c r="B97" s="741" t="s">
        <v>434</v>
      </c>
      <c r="C97" s="742"/>
      <c r="D97" s="742"/>
      <c r="E97" s="742"/>
      <c r="F97" s="742"/>
      <c r="G97" s="742"/>
      <c r="H97" s="742"/>
      <c r="I97" s="742"/>
      <c r="J97" s="743"/>
      <c r="K97" s="560">
        <v>10</v>
      </c>
      <c r="L97" s="518"/>
      <c r="M97" s="518"/>
      <c r="N97" s="595"/>
      <c r="O97" s="535" t="s">
        <v>46</v>
      </c>
    </row>
    <row r="98" spans="1:15" x14ac:dyDescent="0.35">
      <c r="A98" s="661"/>
      <c r="B98" s="744" t="s">
        <v>435</v>
      </c>
      <c r="C98" s="745"/>
      <c r="D98" s="745"/>
      <c r="E98" s="745"/>
      <c r="F98" s="745"/>
      <c r="G98" s="745"/>
      <c r="H98" s="745"/>
      <c r="I98" s="745"/>
      <c r="J98" s="746"/>
      <c r="K98" s="669"/>
      <c r="L98" s="519"/>
      <c r="M98" s="519"/>
      <c r="N98" s="529"/>
      <c r="O98" s="536"/>
    </row>
    <row r="99" spans="1:15" x14ac:dyDescent="0.35">
      <c r="A99" s="661"/>
      <c r="B99" s="744" t="s">
        <v>436</v>
      </c>
      <c r="C99" s="747"/>
      <c r="D99" s="747"/>
      <c r="E99" s="747"/>
      <c r="F99" s="747"/>
      <c r="G99" s="747"/>
      <c r="H99" s="747"/>
      <c r="I99" s="747"/>
      <c r="J99" s="748"/>
      <c r="K99" s="669"/>
      <c r="L99" s="519"/>
      <c r="M99" s="519"/>
      <c r="N99" s="529"/>
      <c r="O99" s="536"/>
    </row>
    <row r="100" spans="1:15" x14ac:dyDescent="0.35">
      <c r="A100" s="734"/>
      <c r="B100" s="736" t="s">
        <v>437</v>
      </c>
      <c r="C100" s="737"/>
      <c r="D100" s="737"/>
      <c r="E100" s="737"/>
      <c r="F100" s="737"/>
      <c r="G100" s="737"/>
      <c r="H100" s="737"/>
      <c r="I100" s="737"/>
      <c r="J100" s="738"/>
      <c r="K100" s="561"/>
      <c r="L100" s="531"/>
      <c r="M100" s="531"/>
      <c r="N100" s="530"/>
      <c r="O100" s="537"/>
    </row>
    <row r="101" spans="1:15" x14ac:dyDescent="0.35">
      <c r="A101" s="615"/>
      <c r="B101" s="615"/>
      <c r="C101" s="615"/>
      <c r="D101" s="615"/>
      <c r="E101" s="615"/>
      <c r="F101" s="615"/>
      <c r="G101" s="615"/>
      <c r="H101" s="615"/>
      <c r="I101" s="615"/>
      <c r="J101" s="615"/>
      <c r="K101" s="615"/>
      <c r="L101" s="615"/>
      <c r="M101" s="615"/>
      <c r="N101" s="615"/>
      <c r="O101" s="615"/>
    </row>
    <row r="102" spans="1:15" ht="17.5" x14ac:dyDescent="0.35">
      <c r="A102" s="616" t="s">
        <v>308</v>
      </c>
      <c r="B102" s="617"/>
      <c r="C102" s="617"/>
      <c r="D102" s="164"/>
      <c r="E102" s="618"/>
      <c r="F102" s="618"/>
      <c r="G102" s="618"/>
      <c r="H102" s="618"/>
      <c r="I102" s="618"/>
      <c r="J102" s="618"/>
      <c r="K102" s="618"/>
      <c r="L102" s="618"/>
      <c r="M102" s="618"/>
      <c r="N102" s="618"/>
      <c r="O102" s="619"/>
    </row>
    <row r="103" spans="1:15" x14ac:dyDescent="0.35">
      <c r="A103" s="609"/>
      <c r="B103" s="610"/>
      <c r="C103" s="610"/>
      <c r="D103" s="610"/>
      <c r="E103" s="610"/>
      <c r="F103" s="610"/>
      <c r="G103" s="610"/>
      <c r="H103" s="610"/>
      <c r="I103" s="610"/>
      <c r="J103" s="610"/>
      <c r="K103" s="610"/>
      <c r="L103" s="610"/>
      <c r="M103" s="610"/>
      <c r="N103" s="610"/>
      <c r="O103" s="611"/>
    </row>
    <row r="104" spans="1:15" x14ac:dyDescent="0.35">
      <c r="A104" s="612"/>
      <c r="B104" s="613"/>
      <c r="C104" s="613"/>
      <c r="D104" s="613"/>
      <c r="E104" s="613"/>
      <c r="F104" s="613"/>
      <c r="G104" s="613"/>
      <c r="H104" s="613"/>
      <c r="I104" s="613"/>
      <c r="J104" s="613"/>
      <c r="K104" s="613"/>
      <c r="L104" s="613"/>
      <c r="M104" s="613"/>
      <c r="N104" s="613"/>
      <c r="O104" s="614"/>
    </row>
    <row r="105" spans="1:15" x14ac:dyDescent="0.35">
      <c r="A105" s="609"/>
      <c r="B105" s="610"/>
      <c r="C105" s="610"/>
      <c r="D105" s="610"/>
      <c r="E105" s="610"/>
      <c r="F105" s="610"/>
      <c r="G105" s="610"/>
      <c r="H105" s="610"/>
      <c r="I105" s="610"/>
      <c r="J105" s="610"/>
      <c r="K105" s="610"/>
      <c r="L105" s="610"/>
      <c r="M105" s="610"/>
      <c r="N105" s="610"/>
      <c r="O105" s="611"/>
    </row>
    <row r="106" spans="1:15" x14ac:dyDescent="0.35">
      <c r="A106" s="612"/>
      <c r="B106" s="613"/>
      <c r="C106" s="613"/>
      <c r="D106" s="613"/>
      <c r="E106" s="613"/>
      <c r="F106" s="613"/>
      <c r="G106" s="613"/>
      <c r="H106" s="613"/>
      <c r="I106" s="613"/>
      <c r="J106" s="613"/>
      <c r="K106" s="613"/>
      <c r="L106" s="613"/>
      <c r="M106" s="613"/>
      <c r="N106" s="613"/>
      <c r="O106" s="614"/>
    </row>
    <row r="107" spans="1:15" x14ac:dyDescent="0.35">
      <c r="A107" s="609"/>
      <c r="B107" s="610"/>
      <c r="C107" s="610"/>
      <c r="D107" s="610"/>
      <c r="E107" s="610"/>
      <c r="F107" s="610"/>
      <c r="G107" s="610"/>
      <c r="H107" s="610"/>
      <c r="I107" s="610"/>
      <c r="J107" s="610"/>
      <c r="K107" s="610"/>
      <c r="L107" s="610"/>
      <c r="M107" s="610"/>
      <c r="N107" s="610"/>
      <c r="O107" s="611"/>
    </row>
    <row r="108" spans="1:15" x14ac:dyDescent="0.35">
      <c r="A108" s="612"/>
      <c r="B108" s="613"/>
      <c r="C108" s="613"/>
      <c r="D108" s="613"/>
      <c r="E108" s="613"/>
      <c r="F108" s="613"/>
      <c r="G108" s="613"/>
      <c r="H108" s="613"/>
      <c r="I108" s="613"/>
      <c r="J108" s="613"/>
      <c r="K108" s="613"/>
      <c r="L108" s="613"/>
      <c r="M108" s="613"/>
      <c r="N108" s="613"/>
      <c r="O108" s="614"/>
    </row>
    <row r="109" spans="1:15" x14ac:dyDescent="0.35">
      <c r="A109" s="609"/>
      <c r="B109" s="610"/>
      <c r="C109" s="610"/>
      <c r="D109" s="610"/>
      <c r="E109" s="610"/>
      <c r="F109" s="610"/>
      <c r="G109" s="610"/>
      <c r="H109" s="610"/>
      <c r="I109" s="610"/>
      <c r="J109" s="610"/>
      <c r="K109" s="610"/>
      <c r="L109" s="610"/>
      <c r="M109" s="610"/>
      <c r="N109" s="610"/>
      <c r="O109" s="611"/>
    </row>
    <row r="110" spans="1:15" x14ac:dyDescent="0.35">
      <c r="A110" s="612"/>
      <c r="B110" s="613"/>
      <c r="C110" s="613"/>
      <c r="D110" s="613"/>
      <c r="E110" s="613"/>
      <c r="F110" s="613"/>
      <c r="G110" s="613"/>
      <c r="H110" s="613"/>
      <c r="I110" s="613"/>
      <c r="J110" s="613"/>
      <c r="K110" s="613"/>
      <c r="L110" s="613"/>
      <c r="M110" s="613"/>
      <c r="N110" s="613"/>
      <c r="O110" s="614"/>
    </row>
    <row r="111" spans="1:15" x14ac:dyDescent="0.35">
      <c r="A111" s="609"/>
      <c r="B111" s="610"/>
      <c r="C111" s="610"/>
      <c r="D111" s="610"/>
      <c r="E111" s="610"/>
      <c r="F111" s="610"/>
      <c r="G111" s="610"/>
      <c r="H111" s="610"/>
      <c r="I111" s="610"/>
      <c r="J111" s="610"/>
      <c r="K111" s="610"/>
      <c r="L111" s="610"/>
      <c r="M111" s="610"/>
      <c r="N111" s="610"/>
      <c r="O111" s="611"/>
    </row>
    <row r="112" spans="1:15" x14ac:dyDescent="0.35">
      <c r="A112" s="612"/>
      <c r="B112" s="613"/>
      <c r="C112" s="613"/>
      <c r="D112" s="613"/>
      <c r="E112" s="613"/>
      <c r="F112" s="613"/>
      <c r="G112" s="613"/>
      <c r="H112" s="613"/>
      <c r="I112" s="613"/>
      <c r="J112" s="613"/>
      <c r="K112" s="613"/>
      <c r="L112" s="613"/>
      <c r="M112" s="613"/>
      <c r="N112" s="613"/>
      <c r="O112" s="614"/>
    </row>
    <row r="113" spans="1:15" x14ac:dyDescent="0.35">
      <c r="A113" s="609"/>
      <c r="B113" s="610"/>
      <c r="C113" s="610"/>
      <c r="D113" s="610"/>
      <c r="E113" s="610"/>
      <c r="F113" s="610"/>
      <c r="G113" s="610"/>
      <c r="H113" s="610"/>
      <c r="I113" s="610"/>
      <c r="J113" s="610"/>
      <c r="K113" s="610"/>
      <c r="L113" s="610"/>
      <c r="M113" s="610"/>
      <c r="N113" s="610"/>
      <c r="O113" s="611"/>
    </row>
    <row r="114" spans="1:15" x14ac:dyDescent="0.35">
      <c r="A114" s="612"/>
      <c r="B114" s="613"/>
      <c r="C114" s="613"/>
      <c r="D114" s="613"/>
      <c r="E114" s="613"/>
      <c r="F114" s="613"/>
      <c r="G114" s="613"/>
      <c r="H114" s="613"/>
      <c r="I114" s="613"/>
      <c r="J114" s="613"/>
      <c r="K114" s="613"/>
      <c r="L114" s="613"/>
      <c r="M114" s="613"/>
      <c r="N114" s="613"/>
      <c r="O114" s="614"/>
    </row>
    <row r="115" spans="1:15" x14ac:dyDescent="0.35">
      <c r="A115" s="609"/>
      <c r="B115" s="610"/>
      <c r="C115" s="610"/>
      <c r="D115" s="610"/>
      <c r="E115" s="610"/>
      <c r="F115" s="610"/>
      <c r="G115" s="610"/>
      <c r="H115" s="610"/>
      <c r="I115" s="610"/>
      <c r="J115" s="610"/>
      <c r="K115" s="610"/>
      <c r="L115" s="610"/>
      <c r="M115" s="610"/>
      <c r="N115" s="610"/>
      <c r="O115" s="611"/>
    </row>
    <row r="116" spans="1:15" x14ac:dyDescent="0.35">
      <c r="A116" s="612"/>
      <c r="B116" s="613"/>
      <c r="C116" s="613"/>
      <c r="D116" s="613"/>
      <c r="E116" s="613"/>
      <c r="F116" s="613"/>
      <c r="G116" s="613"/>
      <c r="H116" s="613"/>
      <c r="I116" s="613"/>
      <c r="J116" s="613"/>
      <c r="K116" s="613"/>
      <c r="L116" s="613"/>
      <c r="M116" s="613"/>
      <c r="N116" s="613"/>
      <c r="O116" s="614"/>
    </row>
    <row r="117" spans="1:15" x14ac:dyDescent="0.35">
      <c r="A117" s="609"/>
      <c r="B117" s="610"/>
      <c r="C117" s="610"/>
      <c r="D117" s="610"/>
      <c r="E117" s="610"/>
      <c r="F117" s="610"/>
      <c r="G117" s="610"/>
      <c r="H117" s="610"/>
      <c r="I117" s="610"/>
      <c r="J117" s="610"/>
      <c r="K117" s="610"/>
      <c r="L117" s="610"/>
      <c r="M117" s="610"/>
      <c r="N117" s="610"/>
      <c r="O117" s="611"/>
    </row>
    <row r="118" spans="1:15" x14ac:dyDescent="0.35">
      <c r="A118" s="612"/>
      <c r="B118" s="613"/>
      <c r="C118" s="613"/>
      <c r="D118" s="613"/>
      <c r="E118" s="613"/>
      <c r="F118" s="613"/>
      <c r="G118" s="613"/>
      <c r="H118" s="613"/>
      <c r="I118" s="613"/>
      <c r="J118" s="613"/>
      <c r="K118" s="613"/>
      <c r="L118" s="613"/>
      <c r="M118" s="613"/>
      <c r="N118" s="613"/>
      <c r="O118" s="614"/>
    </row>
    <row r="119" spans="1:15" x14ac:dyDescent="0.35">
      <c r="A119" s="609"/>
      <c r="B119" s="610"/>
      <c r="C119" s="610"/>
      <c r="D119" s="610"/>
      <c r="E119" s="610"/>
      <c r="F119" s="610"/>
      <c r="G119" s="610"/>
      <c r="H119" s="610"/>
      <c r="I119" s="610"/>
      <c r="J119" s="610"/>
      <c r="K119" s="610"/>
      <c r="L119" s="610"/>
      <c r="M119" s="610"/>
      <c r="N119" s="610"/>
      <c r="O119" s="611"/>
    </row>
    <row r="120" spans="1:15" x14ac:dyDescent="0.35">
      <c r="A120" s="612"/>
      <c r="B120" s="613"/>
      <c r="C120" s="613"/>
      <c r="D120" s="613"/>
      <c r="E120" s="613"/>
      <c r="F120" s="613"/>
      <c r="G120" s="613"/>
      <c r="H120" s="613"/>
      <c r="I120" s="613"/>
      <c r="J120" s="613"/>
      <c r="K120" s="613"/>
      <c r="L120" s="613"/>
      <c r="M120" s="613"/>
      <c r="N120" s="613"/>
      <c r="O120" s="614"/>
    </row>
    <row r="121" spans="1:15" x14ac:dyDescent="0.35">
      <c r="A121" s="609"/>
      <c r="B121" s="610"/>
      <c r="C121" s="610"/>
      <c r="D121" s="610"/>
      <c r="E121" s="610"/>
      <c r="F121" s="610"/>
      <c r="G121" s="610"/>
      <c r="H121" s="610"/>
      <c r="I121" s="610"/>
      <c r="J121" s="610"/>
      <c r="K121" s="610"/>
      <c r="L121" s="610"/>
      <c r="M121" s="610"/>
      <c r="N121" s="610"/>
      <c r="O121" s="611"/>
    </row>
    <row r="122" spans="1:15" x14ac:dyDescent="0.35">
      <c r="A122" s="612"/>
      <c r="B122" s="613"/>
      <c r="C122" s="613"/>
      <c r="D122" s="613"/>
      <c r="E122" s="613"/>
      <c r="F122" s="613"/>
      <c r="G122" s="613"/>
      <c r="H122" s="613"/>
      <c r="I122" s="613"/>
      <c r="J122" s="613"/>
      <c r="K122" s="613"/>
      <c r="L122" s="613"/>
      <c r="M122" s="613"/>
      <c r="N122" s="613"/>
      <c r="O122" s="614"/>
    </row>
    <row r="123" spans="1:15" x14ac:dyDescent="0.35">
      <c r="A123" s="609"/>
      <c r="B123" s="610"/>
      <c r="C123" s="610"/>
      <c r="D123" s="610"/>
      <c r="E123" s="610"/>
      <c r="F123" s="610"/>
      <c r="G123" s="610"/>
      <c r="H123" s="610"/>
      <c r="I123" s="610"/>
      <c r="J123" s="610"/>
      <c r="K123" s="610"/>
      <c r="L123" s="610"/>
      <c r="M123" s="610"/>
      <c r="N123" s="610"/>
      <c r="O123" s="611"/>
    </row>
    <row r="124" spans="1:15" x14ac:dyDescent="0.35">
      <c r="A124" s="612"/>
      <c r="B124" s="613"/>
      <c r="C124" s="613"/>
      <c r="D124" s="613"/>
      <c r="E124" s="613"/>
      <c r="F124" s="613"/>
      <c r="G124" s="613"/>
      <c r="H124" s="613"/>
      <c r="I124" s="613"/>
      <c r="J124" s="613"/>
      <c r="K124" s="613"/>
      <c r="L124" s="613"/>
      <c r="M124" s="613"/>
      <c r="N124" s="613"/>
      <c r="O124" s="614"/>
    </row>
    <row r="125" spans="1:15" x14ac:dyDescent="0.35">
      <c r="A125" s="642"/>
      <c r="B125" s="642"/>
      <c r="C125" s="642"/>
      <c r="D125" s="642"/>
      <c r="E125" s="642"/>
      <c r="F125" s="642"/>
      <c r="G125" s="642"/>
      <c r="H125" s="642"/>
      <c r="I125" s="642"/>
      <c r="J125" s="642"/>
      <c r="K125" s="642"/>
      <c r="L125" s="642"/>
      <c r="M125" s="642"/>
      <c r="N125" s="642"/>
      <c r="O125" s="642"/>
    </row>
    <row r="126" spans="1:15" ht="16" thickBot="1" x14ac:dyDescent="0.4">
      <c r="A126" s="749" t="s">
        <v>438</v>
      </c>
      <c r="B126" s="749"/>
      <c r="C126" s="749"/>
      <c r="D126" s="749"/>
      <c r="E126" s="749"/>
      <c r="F126" s="749"/>
      <c r="G126" s="749"/>
      <c r="H126" s="749"/>
      <c r="I126" s="749"/>
      <c r="J126" s="166">
        <f>SUM(L5:L97)</f>
        <v>0</v>
      </c>
      <c r="K126" s="642"/>
      <c r="L126" s="642"/>
      <c r="M126" s="642"/>
      <c r="N126" s="642"/>
      <c r="O126" s="642"/>
    </row>
    <row r="127" spans="1:15" ht="16" thickBot="1" x14ac:dyDescent="0.4">
      <c r="A127" s="640" t="s">
        <v>310</v>
      </c>
      <c r="B127" s="640"/>
      <c r="C127" s="640"/>
      <c r="D127" s="165" t="s">
        <v>311</v>
      </c>
      <c r="E127" s="166">
        <v>255</v>
      </c>
      <c r="F127" s="167"/>
      <c r="G127" s="636" t="s">
        <v>312</v>
      </c>
      <c r="H127" s="636"/>
      <c r="I127" s="645"/>
      <c r="J127" s="645"/>
      <c r="K127" s="645"/>
      <c r="L127" s="645"/>
      <c r="M127" s="645"/>
      <c r="N127" s="645"/>
      <c r="O127" s="645"/>
    </row>
    <row r="128" spans="1:15" ht="16" thickBot="1" x14ac:dyDescent="0.4">
      <c r="A128" s="635" t="s">
        <v>313</v>
      </c>
      <c r="B128" s="635"/>
      <c r="C128" s="635"/>
      <c r="D128" s="165" t="s">
        <v>311</v>
      </c>
      <c r="E128" s="169">
        <f>SUM(N97+N91+N86+N83+N79+N76+N74+N70+N66+N64+N62+N60+N58+N55+N53+N48+N46+N43+N41+N36+N33+N30+N27+N23+N19+N16+N12+N14+N9+N7+N5)</f>
        <v>0</v>
      </c>
      <c r="F128" s="167"/>
      <c r="G128" s="636" t="s">
        <v>314</v>
      </c>
      <c r="H128" s="636"/>
      <c r="I128" s="636"/>
      <c r="J128" s="636"/>
      <c r="K128" s="636"/>
      <c r="L128" s="636"/>
      <c r="M128" s="636"/>
      <c r="N128" s="636"/>
      <c r="O128" s="636"/>
    </row>
    <row r="129" spans="1:15" ht="16" thickBot="1" x14ac:dyDescent="0.4">
      <c r="A129" s="635" t="s">
        <v>315</v>
      </c>
      <c r="B129" s="635"/>
      <c r="C129" s="635"/>
      <c r="D129" s="165" t="s">
        <v>311</v>
      </c>
      <c r="E129" s="169">
        <f>E127-E128</f>
        <v>255</v>
      </c>
      <c r="F129" s="167"/>
      <c r="G129" s="636" t="s">
        <v>316</v>
      </c>
      <c r="H129" s="636"/>
      <c r="I129" s="636"/>
      <c r="J129" s="636"/>
      <c r="K129" s="636"/>
      <c r="L129" s="636"/>
      <c r="M129" s="636"/>
      <c r="N129" s="636"/>
      <c r="O129" s="636"/>
    </row>
    <row r="130" spans="1:15" ht="32.25" customHeight="1" x14ac:dyDescent="0.35">
      <c r="A130" s="641" t="s">
        <v>317</v>
      </c>
      <c r="B130" s="641"/>
      <c r="C130" s="641"/>
      <c r="D130" s="642"/>
      <c r="E130" s="642"/>
      <c r="F130" s="642"/>
      <c r="G130" s="643" t="s">
        <v>318</v>
      </c>
      <c r="H130" s="643"/>
      <c r="I130" s="643"/>
      <c r="J130" s="643"/>
      <c r="K130" s="643"/>
      <c r="L130" s="643"/>
      <c r="M130" s="643"/>
      <c r="N130" s="643"/>
      <c r="O130" s="643"/>
    </row>
    <row r="131" spans="1:15" ht="16" thickBot="1" x14ac:dyDescent="0.4">
      <c r="A131" s="635" t="s">
        <v>319</v>
      </c>
      <c r="B131" s="635"/>
      <c r="C131" s="635"/>
      <c r="D131" s="165" t="s">
        <v>311</v>
      </c>
      <c r="E131" s="166">
        <f>E129*0.8</f>
        <v>204</v>
      </c>
      <c r="F131" s="167"/>
      <c r="G131" s="636"/>
      <c r="H131" s="636"/>
      <c r="I131" s="636"/>
      <c r="J131" s="636"/>
      <c r="K131" s="636"/>
      <c r="L131" s="636"/>
      <c r="M131" s="636"/>
      <c r="N131" s="636"/>
      <c r="O131" s="636"/>
    </row>
    <row r="132" spans="1:15" x14ac:dyDescent="0.35">
      <c r="A132" s="642"/>
      <c r="B132" s="642"/>
      <c r="C132" s="642"/>
      <c r="D132" s="642"/>
      <c r="E132" s="642"/>
      <c r="F132" s="642"/>
      <c r="G132" s="642"/>
      <c r="H132" s="642"/>
      <c r="I132" s="642"/>
      <c r="J132" s="642"/>
      <c r="K132" s="642"/>
      <c r="L132" s="642"/>
      <c r="M132" s="642"/>
      <c r="N132" s="642"/>
      <c r="O132" s="642"/>
    </row>
    <row r="133" spans="1:15" ht="15.5" x14ac:dyDescent="0.35">
      <c r="A133" s="546"/>
      <c r="B133" s="546"/>
      <c r="C133" s="547"/>
      <c r="D133" s="78"/>
      <c r="E133" s="170" t="s">
        <v>219</v>
      </c>
      <c r="F133" s="637"/>
      <c r="G133" s="638"/>
      <c r="H133" s="78"/>
      <c r="I133" s="635" t="s">
        <v>225</v>
      </c>
      <c r="J133" s="639"/>
      <c r="K133" s="640" t="s">
        <v>320</v>
      </c>
      <c r="L133" s="640"/>
      <c r="M133" s="640"/>
      <c r="N133" s="640"/>
      <c r="O133" s="640"/>
    </row>
    <row r="134" spans="1:15" x14ac:dyDescent="0.35">
      <c r="A134" s="625"/>
      <c r="B134" s="625"/>
      <c r="C134" s="625"/>
      <c r="D134" s="625"/>
      <c r="E134" s="625"/>
      <c r="F134" s="625"/>
      <c r="G134" s="625"/>
      <c r="H134" s="625"/>
      <c r="I134" s="625"/>
      <c r="J134" s="625"/>
      <c r="K134" s="625"/>
      <c r="L134" s="625"/>
      <c r="M134" s="625"/>
      <c r="N134" s="625"/>
      <c r="O134" s="625"/>
    </row>
    <row r="135" spans="1:15" x14ac:dyDescent="0.35">
      <c r="A135" s="706" t="s">
        <v>439</v>
      </c>
      <c r="B135" s="615"/>
      <c r="C135" s="615"/>
      <c r="D135" s="615"/>
      <c r="E135" s="615"/>
      <c r="F135" s="615"/>
      <c r="G135" s="615"/>
      <c r="H135" s="615"/>
      <c r="I135" s="615"/>
      <c r="J135" s="615"/>
      <c r="K135" s="615"/>
      <c r="L135" s="615"/>
      <c r="M135" s="615"/>
      <c r="N135" s="615"/>
      <c r="O135" s="707"/>
    </row>
    <row r="136" spans="1:15" x14ac:dyDescent="0.35">
      <c r="A136" s="708" t="s">
        <v>440</v>
      </c>
      <c r="B136" s="709"/>
      <c r="C136" s="709"/>
      <c r="D136" s="709"/>
      <c r="E136" s="709"/>
      <c r="F136" s="709"/>
      <c r="G136" s="709"/>
      <c r="H136" s="709"/>
      <c r="I136" s="709"/>
      <c r="J136" s="709"/>
      <c r="K136" s="709"/>
      <c r="L136" s="709"/>
      <c r="M136" s="709"/>
      <c r="N136" s="709"/>
      <c r="O136" s="710"/>
    </row>
    <row r="137" spans="1:15" x14ac:dyDescent="0.35">
      <c r="A137" s="708" t="s">
        <v>441</v>
      </c>
      <c r="B137" s="709"/>
      <c r="C137" s="709"/>
      <c r="D137" s="709"/>
      <c r="E137" s="709"/>
      <c r="F137" s="709"/>
      <c r="G137" s="709"/>
      <c r="H137" s="709"/>
      <c r="I137" s="709"/>
      <c r="J137" s="709"/>
      <c r="K137" s="709"/>
      <c r="L137" s="709"/>
      <c r="M137" s="709"/>
      <c r="N137" s="709"/>
      <c r="O137" s="710"/>
    </row>
    <row r="138" spans="1:15" x14ac:dyDescent="0.35">
      <c r="A138" s="711" t="s">
        <v>442</v>
      </c>
      <c r="B138" s="625"/>
      <c r="C138" s="625"/>
      <c r="D138" s="625"/>
      <c r="E138" s="625"/>
      <c r="F138" s="625"/>
      <c r="G138" s="625"/>
      <c r="H138" s="625"/>
      <c r="I138" s="625"/>
      <c r="J138" s="625"/>
      <c r="K138" s="625"/>
      <c r="L138" s="625"/>
      <c r="M138" s="625"/>
      <c r="N138" s="625"/>
      <c r="O138" s="712"/>
    </row>
    <row r="139" spans="1:15" x14ac:dyDescent="0.35">
      <c r="A139" s="89"/>
      <c r="B139" s="89"/>
      <c r="C139" s="89"/>
      <c r="D139" s="89"/>
      <c r="E139" s="89"/>
      <c r="F139" s="89"/>
      <c r="G139" s="89"/>
      <c r="H139" s="89"/>
      <c r="I139" s="89"/>
      <c r="J139" s="89"/>
      <c r="K139" s="89"/>
      <c r="L139" s="89"/>
      <c r="M139" s="89"/>
      <c r="N139" s="89"/>
      <c r="O139" s="89"/>
    </row>
  </sheetData>
  <sheetProtection algorithmName="SHA-512" hashValue="nrJi+AmJKWaxxstHk/JEKvZq6DwnJ9NTsX9aq7nXc8Ec57/5Z7kXviM+/0UI0HAirABGyvZVrSHt3uGgYYpSgg==" saltValue="qW0/7m7Ethb9PqxgIAU7HQ==" spinCount="100000" sheet="1" formatCells="0" formatColumns="0" formatRows="0" selectLockedCells="1"/>
  <mergeCells count="324">
    <mergeCell ref="A136:O136"/>
    <mergeCell ref="A137:O137"/>
    <mergeCell ref="A138:O138"/>
    <mergeCell ref="A133:C133"/>
    <mergeCell ref="F133:G133"/>
    <mergeCell ref="I133:J133"/>
    <mergeCell ref="K133:O133"/>
    <mergeCell ref="A134:O134"/>
    <mergeCell ref="A135:O135"/>
    <mergeCell ref="A131:C131"/>
    <mergeCell ref="G131:O131"/>
    <mergeCell ref="A132:O132"/>
    <mergeCell ref="A127:C127"/>
    <mergeCell ref="G127:O127"/>
    <mergeCell ref="A128:C128"/>
    <mergeCell ref="G128:O128"/>
    <mergeCell ref="A129:C129"/>
    <mergeCell ref="G129:O129"/>
    <mergeCell ref="A126:I126"/>
    <mergeCell ref="K126:O126"/>
    <mergeCell ref="A105:O106"/>
    <mergeCell ref="A107:O108"/>
    <mergeCell ref="A109:O110"/>
    <mergeCell ref="A111:O112"/>
    <mergeCell ref="A113:O114"/>
    <mergeCell ref="A115:O116"/>
    <mergeCell ref="A130:C130"/>
    <mergeCell ref="D130:F130"/>
    <mergeCell ref="G130:O130"/>
    <mergeCell ref="A117:O118"/>
    <mergeCell ref="A119:O120"/>
    <mergeCell ref="A121:O122"/>
    <mergeCell ref="B100:J100"/>
    <mergeCell ref="A101:O101"/>
    <mergeCell ref="A102:C102"/>
    <mergeCell ref="E102:O102"/>
    <mergeCell ref="A123:O124"/>
    <mergeCell ref="A125:O125"/>
    <mergeCell ref="M91:M94"/>
    <mergeCell ref="N91:N94"/>
    <mergeCell ref="B93:J93"/>
    <mergeCell ref="B94:J94"/>
    <mergeCell ref="O91:O94"/>
    <mergeCell ref="B92:J92"/>
    <mergeCell ref="A103:O104"/>
    <mergeCell ref="A95:O95"/>
    <mergeCell ref="A96:J96"/>
    <mergeCell ref="A97:A100"/>
    <mergeCell ref="B97:J97"/>
    <mergeCell ref="K97:K100"/>
    <mergeCell ref="L97:L100"/>
    <mergeCell ref="M97:M100"/>
    <mergeCell ref="N97:N100"/>
    <mergeCell ref="O97:O100"/>
    <mergeCell ref="B98:J98"/>
    <mergeCell ref="B99:J99"/>
    <mergeCell ref="A86:A89"/>
    <mergeCell ref="B86:J86"/>
    <mergeCell ref="A91:A94"/>
    <mergeCell ref="B91:J91"/>
    <mergeCell ref="K91:K94"/>
    <mergeCell ref="L91:L94"/>
    <mergeCell ref="O86:O89"/>
    <mergeCell ref="B87:J87"/>
    <mergeCell ref="B88:J88"/>
    <mergeCell ref="B89:J89"/>
    <mergeCell ref="K86:K89"/>
    <mergeCell ref="L86:L89"/>
    <mergeCell ref="M86:M89"/>
    <mergeCell ref="N86:N89"/>
    <mergeCell ref="A90:J90"/>
    <mergeCell ref="O79:O80"/>
    <mergeCell ref="A81:O81"/>
    <mergeCell ref="A82:J82"/>
    <mergeCell ref="K83:K85"/>
    <mergeCell ref="L83:L85"/>
    <mergeCell ref="M83:M85"/>
    <mergeCell ref="N83:N85"/>
    <mergeCell ref="O83:O85"/>
    <mergeCell ref="B84:J84"/>
    <mergeCell ref="B85:J85"/>
    <mergeCell ref="A79:A80"/>
    <mergeCell ref="B79:J79"/>
    <mergeCell ref="K79:K80"/>
    <mergeCell ref="L79:L80"/>
    <mergeCell ref="M79:M80"/>
    <mergeCell ref="N79:N80"/>
    <mergeCell ref="B80:J80"/>
    <mergeCell ref="A83:A85"/>
    <mergeCell ref="B83:J83"/>
    <mergeCell ref="A74:A75"/>
    <mergeCell ref="B74:J74"/>
    <mergeCell ref="K74:K75"/>
    <mergeCell ref="L74:L75"/>
    <mergeCell ref="M74:M75"/>
    <mergeCell ref="N74:N75"/>
    <mergeCell ref="O74:O75"/>
    <mergeCell ref="B75:J75"/>
    <mergeCell ref="A76:A78"/>
    <mergeCell ref="B76:J76"/>
    <mergeCell ref="K76:K78"/>
    <mergeCell ref="L76:L78"/>
    <mergeCell ref="M76:M78"/>
    <mergeCell ref="N76:N78"/>
    <mergeCell ref="O76:O78"/>
    <mergeCell ref="B77:J77"/>
    <mergeCell ref="B78:J78"/>
    <mergeCell ref="A68:O68"/>
    <mergeCell ref="A69:J69"/>
    <mergeCell ref="A70:A73"/>
    <mergeCell ref="B70:J70"/>
    <mergeCell ref="K70:K73"/>
    <mergeCell ref="L70:L73"/>
    <mergeCell ref="M70:M73"/>
    <mergeCell ref="N70:N73"/>
    <mergeCell ref="O70:O73"/>
    <mergeCell ref="B71:J71"/>
    <mergeCell ref="B72:J72"/>
    <mergeCell ref="B73:J73"/>
    <mergeCell ref="B65:J65"/>
    <mergeCell ref="A66:A67"/>
    <mergeCell ref="B66:J66"/>
    <mergeCell ref="K66:K67"/>
    <mergeCell ref="L66:L67"/>
    <mergeCell ref="M66:M67"/>
    <mergeCell ref="N62:N63"/>
    <mergeCell ref="O62:O63"/>
    <mergeCell ref="B63:J63"/>
    <mergeCell ref="A64:A65"/>
    <mergeCell ref="B64:J64"/>
    <mergeCell ref="K64:K65"/>
    <mergeCell ref="L64:L65"/>
    <mergeCell ref="M64:M65"/>
    <mergeCell ref="N64:N65"/>
    <mergeCell ref="O64:O65"/>
    <mergeCell ref="N66:N67"/>
    <mergeCell ref="O66:O67"/>
    <mergeCell ref="B67:J67"/>
    <mergeCell ref="A62:A63"/>
    <mergeCell ref="B62:J62"/>
    <mergeCell ref="K62:K63"/>
    <mergeCell ref="L62:L63"/>
    <mergeCell ref="M62:M63"/>
    <mergeCell ref="B60:J60"/>
    <mergeCell ref="K60:K61"/>
    <mergeCell ref="L60:L61"/>
    <mergeCell ref="M60:M61"/>
    <mergeCell ref="N60:N61"/>
    <mergeCell ref="O60:O61"/>
    <mergeCell ref="A58:A59"/>
    <mergeCell ref="B58:J58"/>
    <mergeCell ref="K58:K59"/>
    <mergeCell ref="L58:L59"/>
    <mergeCell ref="M58:M59"/>
    <mergeCell ref="B56:J56"/>
    <mergeCell ref="B61:J61"/>
    <mergeCell ref="A51:O51"/>
    <mergeCell ref="A52:J52"/>
    <mergeCell ref="A53:A54"/>
    <mergeCell ref="B53:J53"/>
    <mergeCell ref="K53:K54"/>
    <mergeCell ref="L53:L54"/>
    <mergeCell ref="M53:M54"/>
    <mergeCell ref="N53:N54"/>
    <mergeCell ref="O53:O54"/>
    <mergeCell ref="B54:J54"/>
    <mergeCell ref="B57:J57"/>
    <mergeCell ref="A55:A57"/>
    <mergeCell ref="B55:J55"/>
    <mergeCell ref="K55:K57"/>
    <mergeCell ref="L55:L57"/>
    <mergeCell ref="M55:M57"/>
    <mergeCell ref="N55:N57"/>
    <mergeCell ref="O55:O57"/>
    <mergeCell ref="N58:N59"/>
    <mergeCell ref="O58:O59"/>
    <mergeCell ref="B59:J59"/>
    <mergeCell ref="A60:A61"/>
    <mergeCell ref="A48:A50"/>
    <mergeCell ref="B48:J48"/>
    <mergeCell ref="K48:K50"/>
    <mergeCell ref="L48:L50"/>
    <mergeCell ref="M48:M50"/>
    <mergeCell ref="N48:N50"/>
    <mergeCell ref="O48:O50"/>
    <mergeCell ref="B49:J49"/>
    <mergeCell ref="B50:J50"/>
    <mergeCell ref="A46:A47"/>
    <mergeCell ref="B46:J46"/>
    <mergeCell ref="K46:K47"/>
    <mergeCell ref="L46:L47"/>
    <mergeCell ref="M46:M47"/>
    <mergeCell ref="N41:N42"/>
    <mergeCell ref="O41:O42"/>
    <mergeCell ref="B42:J42"/>
    <mergeCell ref="A43:A44"/>
    <mergeCell ref="B43:J43"/>
    <mergeCell ref="K43:K44"/>
    <mergeCell ref="L43:L44"/>
    <mergeCell ref="M43:M44"/>
    <mergeCell ref="N43:N44"/>
    <mergeCell ref="O43:O44"/>
    <mergeCell ref="N46:N47"/>
    <mergeCell ref="O46:O47"/>
    <mergeCell ref="B47:J47"/>
    <mergeCell ref="A45:J45"/>
    <mergeCell ref="O36:O38"/>
    <mergeCell ref="B37:J37"/>
    <mergeCell ref="B38:J38"/>
    <mergeCell ref="A39:O39"/>
    <mergeCell ref="A36:A38"/>
    <mergeCell ref="B36:J36"/>
    <mergeCell ref="K36:K38"/>
    <mergeCell ref="L36:L38"/>
    <mergeCell ref="B44:J44"/>
    <mergeCell ref="A33:A35"/>
    <mergeCell ref="A40:J40"/>
    <mergeCell ref="A41:A42"/>
    <mergeCell ref="B41:J41"/>
    <mergeCell ref="K41:K42"/>
    <mergeCell ref="L41:L42"/>
    <mergeCell ref="M41:M42"/>
    <mergeCell ref="M36:M38"/>
    <mergeCell ref="N36:N38"/>
    <mergeCell ref="B33:J33"/>
    <mergeCell ref="K33:K35"/>
    <mergeCell ref="L33:L35"/>
    <mergeCell ref="M33:M35"/>
    <mergeCell ref="N33:N35"/>
    <mergeCell ref="O27:O29"/>
    <mergeCell ref="B28:J28"/>
    <mergeCell ref="B29:J29"/>
    <mergeCell ref="O30:O32"/>
    <mergeCell ref="B31:J31"/>
    <mergeCell ref="O33:O35"/>
    <mergeCell ref="B30:J30"/>
    <mergeCell ref="K30:K32"/>
    <mergeCell ref="L30:L32"/>
    <mergeCell ref="M30:M32"/>
    <mergeCell ref="N30:N32"/>
    <mergeCell ref="B34:J34"/>
    <mergeCell ref="B35:J35"/>
    <mergeCell ref="N27:N29"/>
    <mergeCell ref="A19:A22"/>
    <mergeCell ref="B19:J19"/>
    <mergeCell ref="K19:K22"/>
    <mergeCell ref="L19:L22"/>
    <mergeCell ref="M19:M22"/>
    <mergeCell ref="B32:J32"/>
    <mergeCell ref="A27:A29"/>
    <mergeCell ref="B27:J27"/>
    <mergeCell ref="K27:K29"/>
    <mergeCell ref="L27:L29"/>
    <mergeCell ref="M27:M29"/>
    <mergeCell ref="A30:A32"/>
    <mergeCell ref="B23:J23"/>
    <mergeCell ref="K23:K26"/>
    <mergeCell ref="L23:L26"/>
    <mergeCell ref="M23:M26"/>
    <mergeCell ref="B20:J20"/>
    <mergeCell ref="B21:J21"/>
    <mergeCell ref="B22:J22"/>
    <mergeCell ref="A23:A26"/>
    <mergeCell ref="O23:O26"/>
    <mergeCell ref="B24:J24"/>
    <mergeCell ref="B25:J25"/>
    <mergeCell ref="B26:J26"/>
    <mergeCell ref="O14:O15"/>
    <mergeCell ref="B15:J15"/>
    <mergeCell ref="A16:A18"/>
    <mergeCell ref="B16:J16"/>
    <mergeCell ref="K16:K18"/>
    <mergeCell ref="L16:L18"/>
    <mergeCell ref="M16:M18"/>
    <mergeCell ref="N16:N18"/>
    <mergeCell ref="N23:N26"/>
    <mergeCell ref="O16:O18"/>
    <mergeCell ref="B17:J17"/>
    <mergeCell ref="A14:A15"/>
    <mergeCell ref="B14:J14"/>
    <mergeCell ref="K14:K15"/>
    <mergeCell ref="L14:L15"/>
    <mergeCell ref="M14:M15"/>
    <mergeCell ref="N14:N15"/>
    <mergeCell ref="B18:J18"/>
    <mergeCell ref="N19:N22"/>
    <mergeCell ref="O19:O22"/>
    <mergeCell ref="B10:J10"/>
    <mergeCell ref="B11:J11"/>
    <mergeCell ref="A12:A13"/>
    <mergeCell ref="B12:J12"/>
    <mergeCell ref="K12:K13"/>
    <mergeCell ref="L12:L13"/>
    <mergeCell ref="N7:N8"/>
    <mergeCell ref="O7:O8"/>
    <mergeCell ref="B8:J8"/>
    <mergeCell ref="A9:A11"/>
    <mergeCell ref="B9:J9"/>
    <mergeCell ref="K9:K11"/>
    <mergeCell ref="L9:L11"/>
    <mergeCell ref="M9:M11"/>
    <mergeCell ref="N9:N11"/>
    <mergeCell ref="O9:O11"/>
    <mergeCell ref="M12:M13"/>
    <mergeCell ref="N12:N13"/>
    <mergeCell ref="O12:O13"/>
    <mergeCell ref="B13:J13"/>
    <mergeCell ref="B6:J6"/>
    <mergeCell ref="A7:A8"/>
    <mergeCell ref="B7:J7"/>
    <mergeCell ref="K7:K8"/>
    <mergeCell ref="L7:L8"/>
    <mergeCell ref="M7:M8"/>
    <mergeCell ref="A1:O1"/>
    <mergeCell ref="A2:O2"/>
    <mergeCell ref="A4:J4"/>
    <mergeCell ref="A5:A6"/>
    <mergeCell ref="B5:J5"/>
    <mergeCell ref="K5:K6"/>
    <mergeCell ref="L5:L6"/>
    <mergeCell ref="M5:M6"/>
    <mergeCell ref="N5:N6"/>
    <mergeCell ref="O5:O6"/>
    <mergeCell ref="A3:O3"/>
  </mergeCells>
  <dataValidations count="9">
    <dataValidation type="list" allowBlank="1" showInputMessage="1" showErrorMessage="1" sqref="D133 H133" xr:uid="{00000000-0002-0000-0700-000000000000}">
      <formula1>"✓, -----"</formula1>
    </dataValidation>
    <dataValidation type="list" allowBlank="1" showInputMessage="1" showErrorMessage="1" sqref="L53:N54" xr:uid="{00000000-0002-0000-0700-000001000000}">
      <formula1>"15, -----"</formula1>
    </dataValidation>
    <dataValidation type="list" operator="equal" allowBlank="1" showInputMessage="1" showErrorMessage="1" sqref="L27:N29 L46:N47" xr:uid="{00000000-0002-0000-0700-000002000000}">
      <formula1>"5, -----"</formula1>
    </dataValidation>
    <dataValidation type="list" operator="equal" allowBlank="1" showInputMessage="1" showErrorMessage="1" sqref="L23:N26" xr:uid="{00000000-0002-0000-0700-000003000000}">
      <formula1>"10, -----"</formula1>
    </dataValidation>
    <dataValidation type="list" operator="equal" allowBlank="1" showInputMessage="1" showErrorMessage="1" sqref="L19:N22" xr:uid="{00000000-0002-0000-0700-000004000000}">
      <formula1>"15, -----"</formula1>
    </dataValidation>
    <dataValidation type="list" allowBlank="1" showInputMessage="1" showErrorMessage="1" sqref="L9:M11 L16:M18 L30:N35 L55:N57 L62:N67 L70:M78 N76:N78 L83:M85 L97:M100 L41:N44" xr:uid="{00000000-0002-0000-0700-000005000000}">
      <formula1>"10, -----"</formula1>
    </dataValidation>
    <dataValidation type="list" allowBlank="1" showInputMessage="1" showErrorMessage="1" sqref="L5:M8 N7:N8 L12:M15 L36:N38 L48:N50 L58:N61 L79:M80 L86:N89 L91:N94" xr:uid="{00000000-0002-0000-0700-000006000000}">
      <formula1>"5, -----"</formula1>
    </dataValidation>
    <dataValidation type="whole" operator="equal" allowBlank="1" showInputMessage="1" showErrorMessage="1" sqref="N74:N75 N79:N80" xr:uid="{00000000-0002-0000-0700-000007000000}">
      <formula1>5</formula1>
    </dataValidation>
    <dataValidation type="whole" operator="equal" allowBlank="1" showInputMessage="1" showErrorMessage="1" sqref="N9:N12 N16:N18" xr:uid="{00000000-0002-0000-0700-000008000000}">
      <formula1>10</formula1>
    </dataValidation>
  </dataValidations>
  <pageMargins left="0.7" right="0.7" top="0.75" bottom="0.75" header="0.3" footer="0.3"/>
  <pageSetup firstPageNumber="23" orientation="portrait" useFirstPageNumber="1" r:id="rId1"/>
  <headerFooter>
    <oddFooter>&amp;L&amp;"Times New Roman,Regular"For Official Government Use Only
USDA, AMS, SCP, SCI, Audit Services Branch&amp;R&amp;"Times New Roman,Regular"August 5, 2019
     Version 2.0</oddFooter>
  </headerFooter>
  <rowBreaks count="3" manualBreakCount="3">
    <brk id="44" max="16383" man="1"/>
    <brk id="89" max="16383" man="1"/>
    <brk id="12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1"/>
  <dimension ref="A1:Q530"/>
  <sheetViews>
    <sheetView view="pageLayout" topLeftCell="A44" zoomScale="80" zoomScaleNormal="100" zoomScalePageLayoutView="80" workbookViewId="0">
      <selection activeCell="L57" sqref="L57:L59"/>
    </sheetView>
  </sheetViews>
  <sheetFormatPr defaultRowHeight="14.5" x14ac:dyDescent="0.35"/>
  <cols>
    <col min="1" max="1" width="6.26953125" style="5" customWidth="1"/>
    <col min="2" max="3" width="7.26953125" style="5" customWidth="1"/>
    <col min="4" max="4" width="2.7265625" style="5" customWidth="1"/>
    <col min="5" max="5" width="7.26953125" style="5" customWidth="1"/>
    <col min="6" max="6" width="2.7265625" style="5" customWidth="1"/>
    <col min="7" max="7" width="7.26953125" style="5" customWidth="1"/>
    <col min="8" max="8" width="2.7265625" style="5" customWidth="1"/>
    <col min="9" max="9" width="2.1796875" style="5" customWidth="1"/>
    <col min="10" max="10" width="12.26953125" style="5" customWidth="1"/>
    <col min="11" max="15" width="6.26953125" style="5" customWidth="1"/>
  </cols>
  <sheetData>
    <row r="1" spans="1:17" ht="20.5" x14ac:dyDescent="0.35">
      <c r="A1" s="713" t="s">
        <v>558</v>
      </c>
      <c r="B1" s="714"/>
      <c r="C1" s="714"/>
      <c r="D1" s="714"/>
      <c r="E1" s="714"/>
      <c r="F1" s="714"/>
      <c r="G1" s="714"/>
      <c r="H1" s="714"/>
      <c r="I1" s="714"/>
      <c r="J1" s="714"/>
      <c r="K1" s="714"/>
      <c r="L1" s="714"/>
      <c r="M1" s="714"/>
      <c r="N1" s="714"/>
      <c r="O1" s="714"/>
    </row>
    <row r="2" spans="1:17" x14ac:dyDescent="0.35">
      <c r="A2" s="750" t="s">
        <v>559</v>
      </c>
      <c r="B2" s="750"/>
      <c r="C2" s="750"/>
      <c r="D2" s="750"/>
      <c r="E2" s="750"/>
      <c r="F2" s="750"/>
      <c r="G2" s="750"/>
      <c r="H2" s="750"/>
      <c r="I2" s="750"/>
      <c r="J2" s="750"/>
      <c r="K2" s="750"/>
      <c r="L2" s="750"/>
      <c r="M2" s="750"/>
      <c r="N2" s="750"/>
      <c r="O2" s="750"/>
    </row>
    <row r="3" spans="1:17" x14ac:dyDescent="0.35">
      <c r="A3" s="750" t="s">
        <v>560</v>
      </c>
      <c r="B3" s="750"/>
      <c r="C3" s="750"/>
      <c r="D3" s="750"/>
      <c r="E3" s="750"/>
      <c r="F3" s="750"/>
      <c r="G3" s="750"/>
      <c r="H3" s="750"/>
      <c r="I3" s="750"/>
      <c r="J3" s="750"/>
      <c r="K3" s="750"/>
      <c r="L3" s="750"/>
      <c r="M3" s="750"/>
      <c r="N3" s="750"/>
      <c r="O3" s="750"/>
    </row>
    <row r="4" spans="1:17" s="6" customFormat="1" ht="15" customHeight="1" x14ac:dyDescent="0.35">
      <c r="A4" s="654" t="s">
        <v>684</v>
      </c>
      <c r="B4" s="654"/>
      <c r="C4" s="654"/>
      <c r="D4" s="654"/>
      <c r="E4" s="654"/>
      <c r="F4" s="654"/>
      <c r="G4" s="654"/>
      <c r="H4" s="654"/>
      <c r="I4" s="654"/>
      <c r="J4" s="654"/>
      <c r="K4" s="654"/>
      <c r="L4" s="654"/>
      <c r="M4" s="654"/>
      <c r="N4" s="654"/>
      <c r="O4" s="654"/>
      <c r="P4" s="7"/>
      <c r="Q4" s="7"/>
    </row>
    <row r="5" spans="1:17" ht="17.5" x14ac:dyDescent="0.35">
      <c r="A5" s="647" t="s">
        <v>561</v>
      </c>
      <c r="B5" s="647"/>
      <c r="C5" s="647"/>
      <c r="D5" s="647"/>
      <c r="E5" s="647"/>
      <c r="F5" s="647"/>
      <c r="G5" s="647"/>
      <c r="H5" s="647"/>
      <c r="I5" s="647"/>
      <c r="J5" s="647"/>
      <c r="K5" s="647"/>
      <c r="L5" s="647"/>
      <c r="M5" s="647"/>
      <c r="N5" s="647"/>
      <c r="O5" s="647"/>
    </row>
    <row r="6" spans="1:17" x14ac:dyDescent="0.35">
      <c r="A6" s="552" t="s">
        <v>0</v>
      </c>
      <c r="B6" s="583"/>
      <c r="C6" s="583"/>
      <c r="D6" s="583"/>
      <c r="E6" s="583"/>
      <c r="F6" s="583"/>
      <c r="G6" s="583"/>
      <c r="H6" s="583"/>
      <c r="I6" s="583"/>
      <c r="J6" s="584"/>
      <c r="K6" s="159" t="s">
        <v>40</v>
      </c>
      <c r="L6" s="160" t="s">
        <v>240</v>
      </c>
      <c r="M6" s="160" t="s">
        <v>42</v>
      </c>
      <c r="N6" s="160" t="s">
        <v>43</v>
      </c>
      <c r="O6" s="160" t="s">
        <v>44</v>
      </c>
    </row>
    <row r="7" spans="1:17" x14ac:dyDescent="0.35">
      <c r="A7" s="648" t="s">
        <v>562</v>
      </c>
      <c r="B7" s="513" t="s">
        <v>563</v>
      </c>
      <c r="C7" s="514"/>
      <c r="D7" s="514"/>
      <c r="E7" s="514"/>
      <c r="F7" s="596"/>
      <c r="G7" s="596"/>
      <c r="H7" s="596"/>
      <c r="I7" s="596"/>
      <c r="J7" s="597"/>
      <c r="K7" s="535">
        <v>5</v>
      </c>
      <c r="L7" s="518"/>
      <c r="M7" s="518"/>
      <c r="N7" s="595"/>
      <c r="O7" s="535" t="s">
        <v>46</v>
      </c>
    </row>
    <row r="8" spans="1:17" x14ac:dyDescent="0.35">
      <c r="A8" s="656"/>
      <c r="B8" s="541" t="s">
        <v>564</v>
      </c>
      <c r="C8" s="592"/>
      <c r="D8" s="592"/>
      <c r="E8" s="592"/>
      <c r="F8" s="592"/>
      <c r="G8" s="592"/>
      <c r="H8" s="592"/>
      <c r="I8" s="592"/>
      <c r="J8" s="543"/>
      <c r="K8" s="536"/>
      <c r="L8" s="519"/>
      <c r="M8" s="519"/>
      <c r="N8" s="529"/>
      <c r="O8" s="536"/>
    </row>
    <row r="9" spans="1:17" x14ac:dyDescent="0.35">
      <c r="A9" s="656"/>
      <c r="B9" s="541" t="s">
        <v>565</v>
      </c>
      <c r="C9" s="592"/>
      <c r="D9" s="592"/>
      <c r="E9" s="592"/>
      <c r="F9" s="621"/>
      <c r="G9" s="621"/>
      <c r="H9" s="621"/>
      <c r="I9" s="621"/>
      <c r="J9" s="622"/>
      <c r="K9" s="536"/>
      <c r="L9" s="519"/>
      <c r="M9" s="519"/>
      <c r="N9" s="529"/>
      <c r="O9" s="536"/>
    </row>
    <row r="10" spans="1:17" ht="15" thickBot="1" x14ac:dyDescent="0.4">
      <c r="A10" s="600"/>
      <c r="B10" s="158" t="s">
        <v>566</v>
      </c>
      <c r="C10" s="751"/>
      <c r="D10" s="751"/>
      <c r="E10" s="751"/>
      <c r="F10" s="751"/>
      <c r="G10" s="751"/>
      <c r="H10" s="751"/>
      <c r="I10" s="751"/>
      <c r="J10" s="752"/>
      <c r="K10" s="536"/>
      <c r="L10" s="519"/>
      <c r="M10" s="519"/>
      <c r="N10" s="529"/>
      <c r="O10" s="536"/>
    </row>
    <row r="11" spans="1:17" x14ac:dyDescent="0.35">
      <c r="A11" s="588"/>
      <c r="B11" s="753"/>
      <c r="C11" s="598"/>
      <c r="D11" s="598"/>
      <c r="E11" s="598"/>
      <c r="F11" s="598"/>
      <c r="G11" s="598"/>
      <c r="H11" s="598"/>
      <c r="I11" s="598"/>
      <c r="J11" s="599"/>
      <c r="K11" s="653"/>
      <c r="L11" s="655"/>
      <c r="M11" s="655"/>
      <c r="N11" s="679"/>
      <c r="O11" s="653"/>
    </row>
    <row r="12" spans="1:17" x14ac:dyDescent="0.35">
      <c r="A12" s="656" t="s">
        <v>567</v>
      </c>
      <c r="B12" s="513" t="s">
        <v>568</v>
      </c>
      <c r="C12" s="514"/>
      <c r="D12" s="514"/>
      <c r="E12" s="514"/>
      <c r="F12" s="596"/>
      <c r="G12" s="596"/>
      <c r="H12" s="596"/>
      <c r="I12" s="596"/>
      <c r="J12" s="597"/>
      <c r="K12" s="535">
        <v>5</v>
      </c>
      <c r="L12" s="518"/>
      <c r="M12" s="518"/>
      <c r="N12" s="595"/>
      <c r="O12" s="535" t="s">
        <v>46</v>
      </c>
    </row>
    <row r="13" spans="1:17" x14ac:dyDescent="0.35">
      <c r="A13" s="588"/>
      <c r="B13" s="541" t="s">
        <v>569</v>
      </c>
      <c r="C13" s="592"/>
      <c r="D13" s="592"/>
      <c r="E13" s="592"/>
      <c r="F13" s="659"/>
      <c r="G13" s="659"/>
      <c r="H13" s="659"/>
      <c r="I13" s="659"/>
      <c r="J13" s="622"/>
      <c r="K13" s="537"/>
      <c r="L13" s="531"/>
      <c r="M13" s="531"/>
      <c r="N13" s="530"/>
      <c r="O13" s="537"/>
    </row>
    <row r="14" spans="1:17" x14ac:dyDescent="0.35">
      <c r="A14" s="660" t="s">
        <v>570</v>
      </c>
      <c r="B14" s="513" t="s">
        <v>571</v>
      </c>
      <c r="C14" s="514"/>
      <c r="D14" s="514"/>
      <c r="E14" s="514"/>
      <c r="F14" s="596"/>
      <c r="G14" s="596"/>
      <c r="H14" s="596"/>
      <c r="I14" s="596"/>
      <c r="J14" s="597"/>
      <c r="K14" s="560">
        <v>5</v>
      </c>
      <c r="L14" s="518"/>
      <c r="M14" s="518"/>
      <c r="N14" s="518"/>
      <c r="O14" s="535"/>
    </row>
    <row r="15" spans="1:17" x14ac:dyDescent="0.35">
      <c r="A15" s="661"/>
      <c r="B15" s="541" t="s">
        <v>572</v>
      </c>
      <c r="C15" s="592"/>
      <c r="D15" s="592"/>
      <c r="E15" s="592"/>
      <c r="F15" s="659"/>
      <c r="G15" s="659"/>
      <c r="H15" s="659"/>
      <c r="I15" s="659"/>
      <c r="J15" s="622"/>
      <c r="K15" s="669"/>
      <c r="L15" s="519"/>
      <c r="M15" s="519"/>
      <c r="N15" s="519"/>
      <c r="O15" s="536"/>
    </row>
    <row r="16" spans="1:17" x14ac:dyDescent="0.35">
      <c r="A16" s="661"/>
      <c r="B16" s="541" t="s">
        <v>573</v>
      </c>
      <c r="C16" s="592"/>
      <c r="D16" s="592"/>
      <c r="E16" s="592"/>
      <c r="F16" s="659"/>
      <c r="G16" s="659"/>
      <c r="H16" s="659"/>
      <c r="I16" s="659"/>
      <c r="J16" s="622"/>
      <c r="K16" s="669"/>
      <c r="L16" s="519"/>
      <c r="M16" s="519"/>
      <c r="N16" s="519"/>
      <c r="O16" s="536"/>
    </row>
    <row r="17" spans="1:15" x14ac:dyDescent="0.35">
      <c r="A17" s="661"/>
      <c r="B17" s="541" t="s">
        <v>574</v>
      </c>
      <c r="C17" s="592"/>
      <c r="D17" s="592"/>
      <c r="E17" s="592"/>
      <c r="F17" s="659"/>
      <c r="G17" s="659"/>
      <c r="H17" s="659"/>
      <c r="I17" s="659"/>
      <c r="J17" s="622"/>
      <c r="K17" s="669"/>
      <c r="L17" s="519"/>
      <c r="M17" s="519"/>
      <c r="N17" s="519"/>
      <c r="O17" s="536"/>
    </row>
    <row r="18" spans="1:15" ht="15" thickBot="1" x14ac:dyDescent="0.4">
      <c r="A18" s="661"/>
      <c r="B18" s="758"/>
      <c r="C18" s="751"/>
      <c r="D18" s="751"/>
      <c r="E18" s="751"/>
      <c r="F18" s="759"/>
      <c r="G18" s="759"/>
      <c r="H18" s="759"/>
      <c r="I18" s="759"/>
      <c r="J18" s="760"/>
      <c r="K18" s="669"/>
      <c r="L18" s="519"/>
      <c r="M18" s="519"/>
      <c r="N18" s="519"/>
      <c r="O18" s="536"/>
    </row>
    <row r="19" spans="1:15" x14ac:dyDescent="0.35">
      <c r="A19" s="662"/>
      <c r="B19" s="754"/>
      <c r="C19" s="755"/>
      <c r="D19" s="755"/>
      <c r="E19" s="755"/>
      <c r="F19" s="756"/>
      <c r="G19" s="756"/>
      <c r="H19" s="756"/>
      <c r="I19" s="756"/>
      <c r="J19" s="757"/>
      <c r="K19" s="561"/>
      <c r="L19" s="531"/>
      <c r="M19" s="531"/>
      <c r="N19" s="531"/>
      <c r="O19" s="537"/>
    </row>
    <row r="20" spans="1:15" x14ac:dyDescent="0.35">
      <c r="A20" s="648" t="s">
        <v>575</v>
      </c>
      <c r="B20" s="541" t="s">
        <v>576</v>
      </c>
      <c r="C20" s="592"/>
      <c r="D20" s="592"/>
      <c r="E20" s="592"/>
      <c r="F20" s="659"/>
      <c r="G20" s="659"/>
      <c r="H20" s="659"/>
      <c r="I20" s="659"/>
      <c r="J20" s="622"/>
      <c r="K20" s="535">
        <v>5</v>
      </c>
      <c r="L20" s="518"/>
      <c r="M20" s="518"/>
      <c r="N20" s="518"/>
      <c r="O20" s="535" t="s">
        <v>46</v>
      </c>
    </row>
    <row r="21" spans="1:15" x14ac:dyDescent="0.35">
      <c r="A21" s="656"/>
      <c r="B21" s="541" t="s">
        <v>577</v>
      </c>
      <c r="C21" s="592"/>
      <c r="D21" s="592"/>
      <c r="E21" s="592"/>
      <c r="F21" s="621"/>
      <c r="G21" s="621"/>
      <c r="H21" s="621"/>
      <c r="I21" s="621"/>
      <c r="J21" s="622"/>
      <c r="K21" s="536"/>
      <c r="L21" s="519"/>
      <c r="M21" s="519"/>
      <c r="N21" s="519"/>
      <c r="O21" s="536"/>
    </row>
    <row r="22" spans="1:15" x14ac:dyDescent="0.35">
      <c r="A22" s="588"/>
      <c r="B22" s="548" t="s">
        <v>578</v>
      </c>
      <c r="C22" s="593"/>
      <c r="D22" s="593"/>
      <c r="E22" s="593"/>
      <c r="F22" s="598"/>
      <c r="G22" s="598"/>
      <c r="H22" s="598"/>
      <c r="I22" s="598"/>
      <c r="J22" s="599"/>
      <c r="K22" s="537"/>
      <c r="L22" s="531"/>
      <c r="M22" s="531"/>
      <c r="N22" s="531"/>
      <c r="O22" s="537"/>
    </row>
    <row r="23" spans="1:15" x14ac:dyDescent="0.35">
      <c r="A23" s="648" t="s">
        <v>579</v>
      </c>
      <c r="B23" s="513" t="s">
        <v>580</v>
      </c>
      <c r="C23" s="514"/>
      <c r="D23" s="514"/>
      <c r="E23" s="514"/>
      <c r="F23" s="596"/>
      <c r="G23" s="596"/>
      <c r="H23" s="596"/>
      <c r="I23" s="596"/>
      <c r="J23" s="597"/>
      <c r="K23" s="535">
        <v>5</v>
      </c>
      <c r="L23" s="518"/>
      <c r="M23" s="518"/>
      <c r="N23" s="518"/>
      <c r="O23" s="535" t="s">
        <v>46</v>
      </c>
    </row>
    <row r="24" spans="1:15" x14ac:dyDescent="0.35">
      <c r="A24" s="588"/>
      <c r="B24" s="548" t="s">
        <v>581</v>
      </c>
      <c r="C24" s="593"/>
      <c r="D24" s="593"/>
      <c r="E24" s="593"/>
      <c r="F24" s="598"/>
      <c r="G24" s="598"/>
      <c r="H24" s="598"/>
      <c r="I24" s="598"/>
      <c r="J24" s="599"/>
      <c r="K24" s="537"/>
      <c r="L24" s="531"/>
      <c r="M24" s="531"/>
      <c r="N24" s="531"/>
      <c r="O24" s="537"/>
    </row>
    <row r="25" spans="1:15" x14ac:dyDescent="0.35">
      <c r="A25" s="648" t="s">
        <v>582</v>
      </c>
      <c r="B25" s="513" t="s">
        <v>583</v>
      </c>
      <c r="C25" s="514"/>
      <c r="D25" s="514"/>
      <c r="E25" s="514"/>
      <c r="F25" s="596"/>
      <c r="G25" s="596"/>
      <c r="H25" s="596"/>
      <c r="I25" s="596"/>
      <c r="J25" s="597"/>
      <c r="K25" s="535">
        <v>5</v>
      </c>
      <c r="L25" s="518"/>
      <c r="M25" s="518"/>
      <c r="N25" s="518"/>
      <c r="O25" s="535" t="s">
        <v>46</v>
      </c>
    </row>
    <row r="26" spans="1:15" x14ac:dyDescent="0.35">
      <c r="A26" s="656"/>
      <c r="B26" s="541" t="s">
        <v>584</v>
      </c>
      <c r="C26" s="592"/>
      <c r="D26" s="592"/>
      <c r="E26" s="592"/>
      <c r="F26" s="621"/>
      <c r="G26" s="621"/>
      <c r="H26" s="621"/>
      <c r="I26" s="621"/>
      <c r="J26" s="622"/>
      <c r="K26" s="536"/>
      <c r="L26" s="519"/>
      <c r="M26" s="519"/>
      <c r="N26" s="519"/>
      <c r="O26" s="536"/>
    </row>
    <row r="27" spans="1:15" x14ac:dyDescent="0.35">
      <c r="A27" s="588"/>
      <c r="B27" s="548" t="s">
        <v>585</v>
      </c>
      <c r="C27" s="593"/>
      <c r="D27" s="593"/>
      <c r="E27" s="593"/>
      <c r="F27" s="598"/>
      <c r="G27" s="598"/>
      <c r="H27" s="598"/>
      <c r="I27" s="598"/>
      <c r="J27" s="599"/>
      <c r="K27" s="537"/>
      <c r="L27" s="531"/>
      <c r="M27" s="531"/>
      <c r="N27" s="531"/>
      <c r="O27" s="537"/>
    </row>
    <row r="28" spans="1:15" x14ac:dyDescent="0.35">
      <c r="A28" s="648" t="s">
        <v>586</v>
      </c>
      <c r="B28" s="513" t="s">
        <v>587</v>
      </c>
      <c r="C28" s="514"/>
      <c r="D28" s="514"/>
      <c r="E28" s="514"/>
      <c r="F28" s="596"/>
      <c r="G28" s="596"/>
      <c r="H28" s="596"/>
      <c r="I28" s="596"/>
      <c r="J28" s="597"/>
      <c r="K28" s="535">
        <v>5</v>
      </c>
      <c r="L28" s="518"/>
      <c r="M28" s="518"/>
      <c r="N28" s="518"/>
      <c r="O28" s="535" t="s">
        <v>46</v>
      </c>
    </row>
    <row r="29" spans="1:15" x14ac:dyDescent="0.35">
      <c r="A29" s="656"/>
      <c r="B29" s="541" t="s">
        <v>588</v>
      </c>
      <c r="C29" s="592"/>
      <c r="D29" s="592"/>
      <c r="E29" s="592"/>
      <c r="F29" s="621"/>
      <c r="G29" s="621"/>
      <c r="H29" s="621"/>
      <c r="I29" s="621"/>
      <c r="J29" s="622"/>
      <c r="K29" s="652"/>
      <c r="L29" s="677"/>
      <c r="M29" s="677"/>
      <c r="N29" s="677"/>
      <c r="O29" s="652"/>
    </row>
    <row r="30" spans="1:15" x14ac:dyDescent="0.35">
      <c r="A30" s="588"/>
      <c r="B30" s="548" t="s">
        <v>589</v>
      </c>
      <c r="C30" s="593"/>
      <c r="D30" s="593"/>
      <c r="E30" s="593"/>
      <c r="F30" s="598"/>
      <c r="G30" s="598"/>
      <c r="H30" s="598"/>
      <c r="I30" s="598"/>
      <c r="J30" s="599"/>
      <c r="K30" s="653"/>
      <c r="L30" s="655"/>
      <c r="M30" s="655"/>
      <c r="N30" s="655"/>
      <c r="O30" s="653"/>
    </row>
    <row r="31" spans="1:15" x14ac:dyDescent="0.35">
      <c r="A31" s="648" t="s">
        <v>590</v>
      </c>
      <c r="B31" s="513" t="s">
        <v>591</v>
      </c>
      <c r="C31" s="514"/>
      <c r="D31" s="514"/>
      <c r="E31" s="514"/>
      <c r="F31" s="596"/>
      <c r="G31" s="596"/>
      <c r="H31" s="596"/>
      <c r="I31" s="596"/>
      <c r="J31" s="597"/>
      <c r="K31" s="535">
        <v>5</v>
      </c>
      <c r="L31" s="518"/>
      <c r="M31" s="518"/>
      <c r="N31" s="518"/>
      <c r="O31" s="535"/>
    </row>
    <row r="32" spans="1:15" x14ac:dyDescent="0.35">
      <c r="A32" s="656"/>
      <c r="B32" s="541" t="s">
        <v>592</v>
      </c>
      <c r="C32" s="592"/>
      <c r="D32" s="592"/>
      <c r="E32" s="592"/>
      <c r="F32" s="621"/>
      <c r="G32" s="621"/>
      <c r="H32" s="621"/>
      <c r="I32" s="621"/>
      <c r="J32" s="622"/>
      <c r="K32" s="652"/>
      <c r="L32" s="677"/>
      <c r="M32" s="677"/>
      <c r="N32" s="677"/>
      <c r="O32" s="652"/>
    </row>
    <row r="33" spans="1:15" x14ac:dyDescent="0.35">
      <c r="A33" s="588"/>
      <c r="B33" s="548" t="s">
        <v>593</v>
      </c>
      <c r="C33" s="593"/>
      <c r="D33" s="593"/>
      <c r="E33" s="593"/>
      <c r="F33" s="598"/>
      <c r="G33" s="598"/>
      <c r="H33" s="598"/>
      <c r="I33" s="598"/>
      <c r="J33" s="599"/>
      <c r="K33" s="653"/>
      <c r="L33" s="655"/>
      <c r="M33" s="655"/>
      <c r="N33" s="655"/>
      <c r="O33" s="653"/>
    </row>
    <row r="34" spans="1:15" x14ac:dyDescent="0.35">
      <c r="A34" s="648" t="s">
        <v>594</v>
      </c>
      <c r="B34" s="513" t="s">
        <v>595</v>
      </c>
      <c r="C34" s="514"/>
      <c r="D34" s="514"/>
      <c r="E34" s="514"/>
      <c r="F34" s="596"/>
      <c r="G34" s="596"/>
      <c r="H34" s="596"/>
      <c r="I34" s="596"/>
      <c r="J34" s="597"/>
      <c r="K34" s="535">
        <v>5</v>
      </c>
      <c r="L34" s="518"/>
      <c r="M34" s="518"/>
      <c r="N34" s="518"/>
      <c r="O34" s="535" t="s">
        <v>46</v>
      </c>
    </row>
    <row r="35" spans="1:15" x14ac:dyDescent="0.35">
      <c r="A35" s="588"/>
      <c r="B35" s="541" t="s">
        <v>596</v>
      </c>
      <c r="C35" s="592"/>
      <c r="D35" s="592"/>
      <c r="E35" s="592"/>
      <c r="F35" s="659"/>
      <c r="G35" s="659"/>
      <c r="H35" s="659"/>
      <c r="I35" s="659"/>
      <c r="J35" s="622"/>
      <c r="K35" s="653"/>
      <c r="L35" s="655"/>
      <c r="M35" s="655"/>
      <c r="N35" s="655"/>
      <c r="O35" s="653"/>
    </row>
    <row r="36" spans="1:15" x14ac:dyDescent="0.35">
      <c r="A36" s="660" t="s">
        <v>597</v>
      </c>
      <c r="B36" s="513" t="s">
        <v>598</v>
      </c>
      <c r="C36" s="514"/>
      <c r="D36" s="514"/>
      <c r="E36" s="514"/>
      <c r="F36" s="596"/>
      <c r="G36" s="596"/>
      <c r="H36" s="596"/>
      <c r="I36" s="596"/>
      <c r="J36" s="597"/>
      <c r="K36" s="560">
        <v>5</v>
      </c>
      <c r="L36" s="518"/>
      <c r="M36" s="518"/>
      <c r="N36" s="518"/>
      <c r="O36" s="535" t="s">
        <v>46</v>
      </c>
    </row>
    <row r="37" spans="1:15" x14ac:dyDescent="0.35">
      <c r="A37" s="661"/>
      <c r="B37" s="548" t="s">
        <v>599</v>
      </c>
      <c r="C37" s="593"/>
      <c r="D37" s="593"/>
      <c r="E37" s="593"/>
      <c r="F37" s="598"/>
      <c r="G37" s="598"/>
      <c r="H37" s="598"/>
      <c r="I37" s="598"/>
      <c r="J37" s="599"/>
      <c r="K37" s="669"/>
      <c r="L37" s="519"/>
      <c r="M37" s="519"/>
      <c r="N37" s="519"/>
      <c r="O37" s="536"/>
    </row>
    <row r="38" spans="1:15" x14ac:dyDescent="0.35">
      <c r="A38" s="648" t="s">
        <v>600</v>
      </c>
      <c r="B38" s="541" t="s">
        <v>601</v>
      </c>
      <c r="C38" s="592"/>
      <c r="D38" s="592"/>
      <c r="E38" s="592"/>
      <c r="F38" s="659"/>
      <c r="G38" s="659"/>
      <c r="H38" s="659"/>
      <c r="I38" s="659"/>
      <c r="J38" s="622"/>
      <c r="K38" s="535">
        <v>5</v>
      </c>
      <c r="L38" s="518"/>
      <c r="M38" s="518"/>
      <c r="N38" s="518"/>
      <c r="O38" s="535" t="s">
        <v>46</v>
      </c>
    </row>
    <row r="39" spans="1:15" x14ac:dyDescent="0.35">
      <c r="A39" s="656"/>
      <c r="B39" s="541" t="s">
        <v>602</v>
      </c>
      <c r="C39" s="592"/>
      <c r="D39" s="592"/>
      <c r="E39" s="592"/>
      <c r="F39" s="621"/>
      <c r="G39" s="621"/>
      <c r="H39" s="621"/>
      <c r="I39" s="621"/>
      <c r="J39" s="622"/>
      <c r="K39" s="652"/>
      <c r="L39" s="677"/>
      <c r="M39" s="677"/>
      <c r="N39" s="677"/>
      <c r="O39" s="652"/>
    </row>
    <row r="40" spans="1:15" x14ac:dyDescent="0.35">
      <c r="A40" s="588"/>
      <c r="B40" s="548" t="s">
        <v>603</v>
      </c>
      <c r="C40" s="593"/>
      <c r="D40" s="593"/>
      <c r="E40" s="593"/>
      <c r="F40" s="598"/>
      <c r="G40" s="598"/>
      <c r="H40" s="598"/>
      <c r="I40" s="598"/>
      <c r="J40" s="599"/>
      <c r="K40" s="653"/>
      <c r="L40" s="655"/>
      <c r="M40" s="655"/>
      <c r="N40" s="655"/>
      <c r="O40" s="653"/>
    </row>
    <row r="41" spans="1:15" x14ac:dyDescent="0.35">
      <c r="A41" s="648" t="s">
        <v>604</v>
      </c>
      <c r="B41" s="513" t="s">
        <v>605</v>
      </c>
      <c r="C41" s="514"/>
      <c r="D41" s="514"/>
      <c r="E41" s="514"/>
      <c r="F41" s="596"/>
      <c r="G41" s="596"/>
      <c r="H41" s="596"/>
      <c r="I41" s="596"/>
      <c r="J41" s="597"/>
      <c r="K41" s="535">
        <v>5</v>
      </c>
      <c r="L41" s="518"/>
      <c r="M41" s="518"/>
      <c r="N41" s="518"/>
      <c r="O41" s="535"/>
    </row>
    <row r="42" spans="1:15" x14ac:dyDescent="0.35">
      <c r="A42" s="656"/>
      <c r="B42" s="541" t="s">
        <v>606</v>
      </c>
      <c r="C42" s="592"/>
      <c r="D42" s="592"/>
      <c r="E42" s="592"/>
      <c r="F42" s="659"/>
      <c r="G42" s="659"/>
      <c r="H42" s="659"/>
      <c r="I42" s="659"/>
      <c r="J42" s="622"/>
      <c r="K42" s="652"/>
      <c r="L42" s="677"/>
      <c r="M42" s="677"/>
      <c r="N42" s="677"/>
      <c r="O42" s="652"/>
    </row>
    <row r="43" spans="1:15" x14ac:dyDescent="0.35">
      <c r="A43" s="588"/>
      <c r="B43" s="548" t="s">
        <v>607</v>
      </c>
      <c r="C43" s="593"/>
      <c r="D43" s="593"/>
      <c r="E43" s="593"/>
      <c r="F43" s="598"/>
      <c r="G43" s="598"/>
      <c r="H43" s="598"/>
      <c r="I43" s="598"/>
      <c r="J43" s="599"/>
      <c r="K43" s="653"/>
      <c r="L43" s="655"/>
      <c r="M43" s="655"/>
      <c r="N43" s="655"/>
      <c r="O43" s="653"/>
    </row>
    <row r="44" spans="1:15" ht="17.5" x14ac:dyDescent="0.35">
      <c r="A44" s="647" t="s">
        <v>608</v>
      </c>
      <c r="B44" s="647"/>
      <c r="C44" s="647"/>
      <c r="D44" s="647"/>
      <c r="E44" s="647"/>
      <c r="F44" s="647"/>
      <c r="G44" s="647"/>
      <c r="H44" s="647"/>
      <c r="I44" s="647"/>
      <c r="J44" s="647"/>
      <c r="K44" s="647"/>
      <c r="L44" s="647"/>
      <c r="M44" s="647"/>
      <c r="N44" s="647"/>
      <c r="O44" s="647"/>
    </row>
    <row r="45" spans="1:15" x14ac:dyDescent="0.35">
      <c r="A45" s="552" t="s">
        <v>0</v>
      </c>
      <c r="B45" s="583"/>
      <c r="C45" s="583"/>
      <c r="D45" s="583"/>
      <c r="E45" s="583"/>
      <c r="F45" s="583"/>
      <c r="G45" s="583"/>
      <c r="H45" s="583"/>
      <c r="I45" s="583"/>
      <c r="J45" s="584"/>
      <c r="K45" s="159" t="s">
        <v>40</v>
      </c>
      <c r="L45" s="160" t="s">
        <v>240</v>
      </c>
      <c r="M45" s="160" t="s">
        <v>42</v>
      </c>
      <c r="N45" s="160" t="s">
        <v>43</v>
      </c>
      <c r="O45" s="160" t="s">
        <v>44</v>
      </c>
    </row>
    <row r="46" spans="1:15" x14ac:dyDescent="0.35">
      <c r="A46" s="648" t="s">
        <v>609</v>
      </c>
      <c r="B46" s="513" t="s">
        <v>610</v>
      </c>
      <c r="C46" s="514"/>
      <c r="D46" s="514"/>
      <c r="E46" s="514"/>
      <c r="F46" s="596"/>
      <c r="G46" s="596"/>
      <c r="H46" s="596"/>
      <c r="I46" s="596"/>
      <c r="J46" s="597"/>
      <c r="K46" s="535">
        <v>5</v>
      </c>
      <c r="L46" s="518"/>
      <c r="M46" s="518"/>
      <c r="N46" s="518"/>
      <c r="O46" s="535" t="s">
        <v>46</v>
      </c>
    </row>
    <row r="47" spans="1:15" x14ac:dyDescent="0.35">
      <c r="A47" s="656"/>
      <c r="B47" s="541" t="s">
        <v>611</v>
      </c>
      <c r="C47" s="592"/>
      <c r="D47" s="592"/>
      <c r="E47" s="592"/>
      <c r="F47" s="621"/>
      <c r="G47" s="621"/>
      <c r="H47" s="621"/>
      <c r="I47" s="621"/>
      <c r="J47" s="622"/>
      <c r="K47" s="652"/>
      <c r="L47" s="677"/>
      <c r="M47" s="677"/>
      <c r="N47" s="677"/>
      <c r="O47" s="652"/>
    </row>
    <row r="48" spans="1:15" x14ac:dyDescent="0.35">
      <c r="A48" s="588"/>
      <c r="B48" s="548" t="s">
        <v>612</v>
      </c>
      <c r="C48" s="593"/>
      <c r="D48" s="593"/>
      <c r="E48" s="593"/>
      <c r="F48" s="598"/>
      <c r="G48" s="598"/>
      <c r="H48" s="598"/>
      <c r="I48" s="598"/>
      <c r="J48" s="599"/>
      <c r="K48" s="653"/>
      <c r="L48" s="655"/>
      <c r="M48" s="655"/>
      <c r="N48" s="655"/>
      <c r="O48" s="653"/>
    </row>
    <row r="49" spans="1:15" x14ac:dyDescent="0.35">
      <c r="A49" s="648" t="s">
        <v>613</v>
      </c>
      <c r="B49" s="513" t="s">
        <v>614</v>
      </c>
      <c r="C49" s="514"/>
      <c r="D49" s="514"/>
      <c r="E49" s="514"/>
      <c r="F49" s="596"/>
      <c r="G49" s="596"/>
      <c r="H49" s="596"/>
      <c r="I49" s="596"/>
      <c r="J49" s="597"/>
      <c r="K49" s="535">
        <v>5</v>
      </c>
      <c r="L49" s="518"/>
      <c r="M49" s="518"/>
      <c r="N49" s="518"/>
      <c r="O49" s="535"/>
    </row>
    <row r="50" spans="1:15" x14ac:dyDescent="0.35">
      <c r="A50" s="588"/>
      <c r="B50" s="548" t="s">
        <v>615</v>
      </c>
      <c r="C50" s="593"/>
      <c r="D50" s="593"/>
      <c r="E50" s="593"/>
      <c r="F50" s="598"/>
      <c r="G50" s="598"/>
      <c r="H50" s="598"/>
      <c r="I50" s="598"/>
      <c r="J50" s="599"/>
      <c r="K50" s="653"/>
      <c r="L50" s="655"/>
      <c r="M50" s="655"/>
      <c r="N50" s="655"/>
      <c r="O50" s="653"/>
    </row>
    <row r="51" spans="1:15" x14ac:dyDescent="0.35">
      <c r="A51" s="648" t="s">
        <v>616</v>
      </c>
      <c r="B51" s="513" t="s">
        <v>617</v>
      </c>
      <c r="C51" s="514"/>
      <c r="D51" s="514"/>
      <c r="E51" s="514"/>
      <c r="F51" s="596"/>
      <c r="G51" s="596"/>
      <c r="H51" s="596"/>
      <c r="I51" s="596"/>
      <c r="J51" s="597"/>
      <c r="K51" s="535">
        <v>5</v>
      </c>
      <c r="L51" s="518"/>
      <c r="M51" s="518"/>
      <c r="N51" s="518"/>
      <c r="O51" s="535" t="s">
        <v>46</v>
      </c>
    </row>
    <row r="52" spans="1:15" x14ac:dyDescent="0.35">
      <c r="A52" s="588"/>
      <c r="B52" s="548" t="s">
        <v>618</v>
      </c>
      <c r="C52" s="593"/>
      <c r="D52" s="593"/>
      <c r="E52" s="593"/>
      <c r="F52" s="598"/>
      <c r="G52" s="598"/>
      <c r="H52" s="598"/>
      <c r="I52" s="598"/>
      <c r="J52" s="599"/>
      <c r="K52" s="653"/>
      <c r="L52" s="655"/>
      <c r="M52" s="655"/>
      <c r="N52" s="655"/>
      <c r="O52" s="653"/>
    </row>
    <row r="53" spans="1:15" x14ac:dyDescent="0.35">
      <c r="A53" s="648" t="s">
        <v>619</v>
      </c>
      <c r="B53" s="513" t="s">
        <v>620</v>
      </c>
      <c r="C53" s="514"/>
      <c r="D53" s="514"/>
      <c r="E53" s="514"/>
      <c r="F53" s="596"/>
      <c r="G53" s="596"/>
      <c r="H53" s="596"/>
      <c r="I53" s="596"/>
      <c r="J53" s="597"/>
      <c r="K53" s="535">
        <v>5</v>
      </c>
      <c r="L53" s="518"/>
      <c r="M53" s="518"/>
      <c r="N53" s="518"/>
      <c r="O53" s="535"/>
    </row>
    <row r="54" spans="1:15" x14ac:dyDescent="0.35">
      <c r="A54" s="588"/>
      <c r="B54" s="548" t="s">
        <v>621</v>
      </c>
      <c r="C54" s="593"/>
      <c r="D54" s="593"/>
      <c r="E54" s="593"/>
      <c r="F54" s="598"/>
      <c r="G54" s="598"/>
      <c r="H54" s="598"/>
      <c r="I54" s="598"/>
      <c r="J54" s="599"/>
      <c r="K54" s="653"/>
      <c r="L54" s="655"/>
      <c r="M54" s="655"/>
      <c r="N54" s="655"/>
      <c r="O54" s="653"/>
    </row>
    <row r="55" spans="1:15" x14ac:dyDescent="0.35">
      <c r="A55" s="648" t="s">
        <v>622</v>
      </c>
      <c r="B55" s="513" t="s">
        <v>623</v>
      </c>
      <c r="C55" s="514"/>
      <c r="D55" s="514"/>
      <c r="E55" s="514"/>
      <c r="F55" s="596"/>
      <c r="G55" s="596"/>
      <c r="H55" s="596"/>
      <c r="I55" s="596"/>
      <c r="J55" s="597"/>
      <c r="K55" s="518">
        <v>5</v>
      </c>
      <c r="L55" s="518"/>
      <c r="M55" s="518"/>
      <c r="N55" s="518"/>
      <c r="O55" s="535" t="s">
        <v>46</v>
      </c>
    </row>
    <row r="56" spans="1:15" x14ac:dyDescent="0.35">
      <c r="A56" s="588"/>
      <c r="B56" s="548" t="s">
        <v>624</v>
      </c>
      <c r="C56" s="593"/>
      <c r="D56" s="593"/>
      <c r="E56" s="593"/>
      <c r="F56" s="598"/>
      <c r="G56" s="598"/>
      <c r="H56" s="598"/>
      <c r="I56" s="598"/>
      <c r="J56" s="599"/>
      <c r="K56" s="655"/>
      <c r="L56" s="655"/>
      <c r="M56" s="655"/>
      <c r="N56" s="655"/>
      <c r="O56" s="653"/>
    </row>
    <row r="57" spans="1:15" x14ac:dyDescent="0.35">
      <c r="A57" s="648" t="s">
        <v>625</v>
      </c>
      <c r="B57" s="513" t="s">
        <v>626</v>
      </c>
      <c r="C57" s="514"/>
      <c r="D57" s="514"/>
      <c r="E57" s="514"/>
      <c r="F57" s="596"/>
      <c r="G57" s="596"/>
      <c r="H57" s="596"/>
      <c r="I57" s="596"/>
      <c r="J57" s="597"/>
      <c r="K57" s="535">
        <v>5</v>
      </c>
      <c r="L57" s="518"/>
      <c r="M57" s="518"/>
      <c r="N57" s="518"/>
      <c r="O57" s="535" t="s">
        <v>46</v>
      </c>
    </row>
    <row r="58" spans="1:15" x14ac:dyDescent="0.35">
      <c r="A58" s="656"/>
      <c r="B58" s="541" t="s">
        <v>627</v>
      </c>
      <c r="C58" s="592"/>
      <c r="D58" s="592"/>
      <c r="E58" s="592"/>
      <c r="F58" s="621"/>
      <c r="G58" s="621"/>
      <c r="H58" s="621"/>
      <c r="I58" s="621"/>
      <c r="J58" s="622"/>
      <c r="K58" s="536"/>
      <c r="L58" s="519"/>
      <c r="M58" s="519"/>
      <c r="N58" s="519"/>
      <c r="O58" s="536"/>
    </row>
    <row r="59" spans="1:15" x14ac:dyDescent="0.35">
      <c r="A59" s="588"/>
      <c r="B59" s="548" t="s">
        <v>628</v>
      </c>
      <c r="C59" s="593"/>
      <c r="D59" s="593"/>
      <c r="E59" s="593"/>
      <c r="F59" s="598"/>
      <c r="G59" s="598"/>
      <c r="H59" s="598"/>
      <c r="I59" s="598"/>
      <c r="J59" s="599"/>
      <c r="K59" s="537"/>
      <c r="L59" s="531"/>
      <c r="M59" s="531"/>
      <c r="N59" s="531"/>
      <c r="O59" s="537"/>
    </row>
    <row r="60" spans="1:15" x14ac:dyDescent="0.35">
      <c r="A60" s="648" t="s">
        <v>629</v>
      </c>
      <c r="B60" s="513" t="s">
        <v>630</v>
      </c>
      <c r="C60" s="514"/>
      <c r="D60" s="514"/>
      <c r="E60" s="514"/>
      <c r="F60" s="596"/>
      <c r="G60" s="596"/>
      <c r="H60" s="596"/>
      <c r="I60" s="596"/>
      <c r="J60" s="597"/>
      <c r="K60" s="535">
        <v>5</v>
      </c>
      <c r="L60" s="518"/>
      <c r="M60" s="518"/>
      <c r="N60" s="518"/>
      <c r="O60" s="535"/>
    </row>
    <row r="61" spans="1:15" x14ac:dyDescent="0.35">
      <c r="A61" s="588"/>
      <c r="B61" s="548" t="s">
        <v>631</v>
      </c>
      <c r="C61" s="593"/>
      <c r="D61" s="593"/>
      <c r="E61" s="593"/>
      <c r="F61" s="598"/>
      <c r="G61" s="598"/>
      <c r="H61" s="598"/>
      <c r="I61" s="598"/>
      <c r="J61" s="599"/>
      <c r="K61" s="537"/>
      <c r="L61" s="531"/>
      <c r="M61" s="531"/>
      <c r="N61" s="531"/>
      <c r="O61" s="537"/>
    </row>
    <row r="62" spans="1:15" x14ac:dyDescent="0.35">
      <c r="A62" s="648" t="s">
        <v>632</v>
      </c>
      <c r="B62" s="513" t="s">
        <v>633</v>
      </c>
      <c r="C62" s="514"/>
      <c r="D62" s="514"/>
      <c r="E62" s="514"/>
      <c r="F62" s="596"/>
      <c r="G62" s="596"/>
      <c r="H62" s="596"/>
      <c r="I62" s="596"/>
      <c r="J62" s="597"/>
      <c r="K62" s="535">
        <v>5</v>
      </c>
      <c r="L62" s="518"/>
      <c r="M62" s="518"/>
      <c r="N62" s="518"/>
      <c r="O62" s="535" t="s">
        <v>46</v>
      </c>
    </row>
    <row r="63" spans="1:15" x14ac:dyDescent="0.35">
      <c r="A63" s="588"/>
      <c r="B63" s="548" t="s">
        <v>634</v>
      </c>
      <c r="C63" s="593"/>
      <c r="D63" s="593"/>
      <c r="E63" s="593"/>
      <c r="F63" s="598"/>
      <c r="G63" s="598"/>
      <c r="H63" s="598"/>
      <c r="I63" s="598"/>
      <c r="J63" s="599"/>
      <c r="K63" s="537"/>
      <c r="L63" s="531"/>
      <c r="M63" s="531"/>
      <c r="N63" s="531"/>
      <c r="O63" s="537"/>
    </row>
    <row r="64" spans="1:15" x14ac:dyDescent="0.35">
      <c r="A64" s="648" t="s">
        <v>635</v>
      </c>
      <c r="B64" s="513" t="s">
        <v>636</v>
      </c>
      <c r="C64" s="514"/>
      <c r="D64" s="514"/>
      <c r="E64" s="514"/>
      <c r="F64" s="596"/>
      <c r="G64" s="596"/>
      <c r="H64" s="596"/>
      <c r="I64" s="596"/>
      <c r="J64" s="597"/>
      <c r="K64" s="535">
        <v>5</v>
      </c>
      <c r="L64" s="518"/>
      <c r="M64" s="518"/>
      <c r="N64" s="518"/>
      <c r="O64" s="535" t="s">
        <v>46</v>
      </c>
    </row>
    <row r="65" spans="1:15" x14ac:dyDescent="0.35">
      <c r="A65" s="588"/>
      <c r="B65" s="548" t="s">
        <v>637</v>
      </c>
      <c r="C65" s="593"/>
      <c r="D65" s="593"/>
      <c r="E65" s="593"/>
      <c r="F65" s="598"/>
      <c r="G65" s="598"/>
      <c r="H65" s="598"/>
      <c r="I65" s="598"/>
      <c r="J65" s="599"/>
      <c r="K65" s="537"/>
      <c r="L65" s="531"/>
      <c r="M65" s="531"/>
      <c r="N65" s="531"/>
      <c r="O65" s="537"/>
    </row>
    <row r="66" spans="1:15" x14ac:dyDescent="0.35">
      <c r="A66" s="171" t="s">
        <v>638</v>
      </c>
      <c r="B66" s="585" t="s">
        <v>639</v>
      </c>
      <c r="C66" s="586"/>
      <c r="D66" s="586"/>
      <c r="E66" s="586"/>
      <c r="F66" s="761"/>
      <c r="G66" s="761"/>
      <c r="H66" s="761"/>
      <c r="I66" s="761"/>
      <c r="J66" s="762"/>
      <c r="K66" s="161">
        <v>5</v>
      </c>
      <c r="L66" s="174"/>
      <c r="M66" s="174"/>
      <c r="N66" s="174"/>
      <c r="O66" s="161"/>
    </row>
    <row r="67" spans="1:15" x14ac:dyDescent="0.35">
      <c r="A67" s="171" t="s">
        <v>640</v>
      </c>
      <c r="B67" s="585" t="s">
        <v>641</v>
      </c>
      <c r="C67" s="586"/>
      <c r="D67" s="586"/>
      <c r="E67" s="586"/>
      <c r="F67" s="761"/>
      <c r="G67" s="761"/>
      <c r="H67" s="761"/>
      <c r="I67" s="761"/>
      <c r="J67" s="762"/>
      <c r="K67" s="161">
        <v>5</v>
      </c>
      <c r="L67" s="174"/>
      <c r="M67" s="174"/>
      <c r="N67" s="174"/>
      <c r="O67" s="161"/>
    </row>
    <row r="68" spans="1:15" x14ac:dyDescent="0.35">
      <c r="A68" s="648" t="s">
        <v>642</v>
      </c>
      <c r="B68" s="513" t="s">
        <v>643</v>
      </c>
      <c r="C68" s="514"/>
      <c r="D68" s="514"/>
      <c r="E68" s="514"/>
      <c r="F68" s="596"/>
      <c r="G68" s="596"/>
      <c r="H68" s="596"/>
      <c r="I68" s="596"/>
      <c r="J68" s="597"/>
      <c r="K68" s="535">
        <v>5</v>
      </c>
      <c r="L68" s="518"/>
      <c r="M68" s="518"/>
      <c r="N68" s="518"/>
      <c r="O68" s="535"/>
    </row>
    <row r="69" spans="1:15" x14ac:dyDescent="0.35">
      <c r="A69" s="588"/>
      <c r="B69" s="548" t="s">
        <v>644</v>
      </c>
      <c r="C69" s="593"/>
      <c r="D69" s="593"/>
      <c r="E69" s="593"/>
      <c r="F69" s="598"/>
      <c r="G69" s="598"/>
      <c r="H69" s="598"/>
      <c r="I69" s="598"/>
      <c r="J69" s="599"/>
      <c r="K69" s="537"/>
      <c r="L69" s="531"/>
      <c r="M69" s="531"/>
      <c r="N69" s="531"/>
      <c r="O69" s="537"/>
    </row>
    <row r="70" spans="1:15" x14ac:dyDescent="0.35">
      <c r="A70" s="171" t="s">
        <v>645</v>
      </c>
      <c r="B70" s="585" t="s">
        <v>646</v>
      </c>
      <c r="C70" s="586"/>
      <c r="D70" s="586"/>
      <c r="E70" s="586"/>
      <c r="F70" s="761"/>
      <c r="G70" s="761"/>
      <c r="H70" s="761"/>
      <c r="I70" s="761"/>
      <c r="J70" s="762"/>
      <c r="K70" s="161">
        <v>5</v>
      </c>
      <c r="L70" s="174"/>
      <c r="M70" s="174"/>
      <c r="N70" s="174"/>
      <c r="O70" s="161"/>
    </row>
    <row r="71" spans="1:15" x14ac:dyDescent="0.35">
      <c r="A71" s="648" t="s">
        <v>647</v>
      </c>
      <c r="B71" s="513" t="s">
        <v>648</v>
      </c>
      <c r="C71" s="514"/>
      <c r="D71" s="514"/>
      <c r="E71" s="514"/>
      <c r="F71" s="596"/>
      <c r="G71" s="596"/>
      <c r="H71" s="596"/>
      <c r="I71" s="596"/>
      <c r="J71" s="597"/>
      <c r="K71" s="535">
        <v>5</v>
      </c>
      <c r="L71" s="518"/>
      <c r="M71" s="518"/>
      <c r="N71" s="518"/>
      <c r="O71" s="535"/>
    </row>
    <row r="72" spans="1:15" x14ac:dyDescent="0.35">
      <c r="A72" s="588"/>
      <c r="B72" s="548" t="s">
        <v>649</v>
      </c>
      <c r="C72" s="593"/>
      <c r="D72" s="593"/>
      <c r="E72" s="593"/>
      <c r="F72" s="598"/>
      <c r="G72" s="598"/>
      <c r="H72" s="598"/>
      <c r="I72" s="598"/>
      <c r="J72" s="599"/>
      <c r="K72" s="537"/>
      <c r="L72" s="531"/>
      <c r="M72" s="531"/>
      <c r="N72" s="531"/>
      <c r="O72" s="537"/>
    </row>
    <row r="73" spans="1:15" x14ac:dyDescent="0.35">
      <c r="A73" s="648" t="s">
        <v>650</v>
      </c>
      <c r="B73" s="513" t="s">
        <v>651</v>
      </c>
      <c r="C73" s="514"/>
      <c r="D73" s="514"/>
      <c r="E73" s="514"/>
      <c r="F73" s="596"/>
      <c r="G73" s="596"/>
      <c r="H73" s="596"/>
      <c r="I73" s="596"/>
      <c r="J73" s="597"/>
      <c r="K73" s="535">
        <v>5</v>
      </c>
      <c r="L73" s="518"/>
      <c r="M73" s="518"/>
      <c r="N73" s="518"/>
      <c r="O73" s="535" t="s">
        <v>46</v>
      </c>
    </row>
    <row r="74" spans="1:15" x14ac:dyDescent="0.35">
      <c r="A74" s="588"/>
      <c r="B74" s="548" t="s">
        <v>652</v>
      </c>
      <c r="C74" s="593"/>
      <c r="D74" s="593"/>
      <c r="E74" s="593"/>
      <c r="F74" s="598"/>
      <c r="G74" s="598"/>
      <c r="H74" s="598"/>
      <c r="I74" s="598"/>
      <c r="J74" s="599"/>
      <c r="K74" s="537"/>
      <c r="L74" s="531"/>
      <c r="M74" s="531"/>
      <c r="N74" s="531"/>
      <c r="O74" s="537"/>
    </row>
    <row r="75" spans="1:15" x14ac:dyDescent="0.35">
      <c r="A75" s="171" t="s">
        <v>653</v>
      </c>
      <c r="B75" s="585" t="s">
        <v>654</v>
      </c>
      <c r="C75" s="586"/>
      <c r="D75" s="586"/>
      <c r="E75" s="586"/>
      <c r="F75" s="761"/>
      <c r="G75" s="761"/>
      <c r="H75" s="761"/>
      <c r="I75" s="761"/>
      <c r="J75" s="762"/>
      <c r="K75" s="161">
        <v>5</v>
      </c>
      <c r="L75" s="174"/>
      <c r="M75" s="174"/>
      <c r="N75" s="174"/>
      <c r="O75" s="161" t="s">
        <v>46</v>
      </c>
    </row>
    <row r="76" spans="1:15" x14ac:dyDescent="0.35">
      <c r="A76" s="648" t="s">
        <v>655</v>
      </c>
      <c r="B76" s="513" t="s">
        <v>656</v>
      </c>
      <c r="C76" s="514"/>
      <c r="D76" s="514"/>
      <c r="E76" s="514"/>
      <c r="F76" s="596"/>
      <c r="G76" s="596"/>
      <c r="H76" s="596"/>
      <c r="I76" s="596"/>
      <c r="J76" s="597"/>
      <c r="K76" s="535">
        <v>5</v>
      </c>
      <c r="L76" s="518"/>
      <c r="M76" s="518"/>
      <c r="N76" s="518"/>
      <c r="O76" s="535" t="s">
        <v>46</v>
      </c>
    </row>
    <row r="77" spans="1:15" x14ac:dyDescent="0.35">
      <c r="A77" s="656"/>
      <c r="B77" s="541" t="s">
        <v>657</v>
      </c>
      <c r="C77" s="592"/>
      <c r="D77" s="592"/>
      <c r="E77" s="592"/>
      <c r="F77" s="621"/>
      <c r="G77" s="621"/>
      <c r="H77" s="621"/>
      <c r="I77" s="621"/>
      <c r="J77" s="622"/>
      <c r="K77" s="536"/>
      <c r="L77" s="519"/>
      <c r="M77" s="519"/>
      <c r="N77" s="519"/>
      <c r="O77" s="536"/>
    </row>
    <row r="78" spans="1:15" x14ac:dyDescent="0.35">
      <c r="A78" s="656"/>
      <c r="B78" s="541" t="s">
        <v>658</v>
      </c>
      <c r="C78" s="592"/>
      <c r="D78" s="592"/>
      <c r="E78" s="592"/>
      <c r="F78" s="621"/>
      <c r="G78" s="621"/>
      <c r="H78" s="621"/>
      <c r="I78" s="621"/>
      <c r="J78" s="622"/>
      <c r="K78" s="536"/>
      <c r="L78" s="519"/>
      <c r="M78" s="519"/>
      <c r="N78" s="519"/>
      <c r="O78" s="536"/>
    </row>
    <row r="79" spans="1:15" x14ac:dyDescent="0.35">
      <c r="A79" s="588"/>
      <c r="B79" s="548" t="s">
        <v>659</v>
      </c>
      <c r="C79" s="593"/>
      <c r="D79" s="593"/>
      <c r="E79" s="593"/>
      <c r="F79" s="598"/>
      <c r="G79" s="598"/>
      <c r="H79" s="598"/>
      <c r="I79" s="598"/>
      <c r="J79" s="599"/>
      <c r="K79" s="537"/>
      <c r="L79" s="531"/>
      <c r="M79" s="531"/>
      <c r="N79" s="531"/>
      <c r="O79" s="537"/>
    </row>
    <row r="80" spans="1:15" x14ac:dyDescent="0.35">
      <c r="A80" s="648" t="s">
        <v>660</v>
      </c>
      <c r="B80" s="513" t="s">
        <v>661</v>
      </c>
      <c r="C80" s="514"/>
      <c r="D80" s="514"/>
      <c r="E80" s="514"/>
      <c r="F80" s="596"/>
      <c r="G80" s="596"/>
      <c r="H80" s="596"/>
      <c r="I80" s="596"/>
      <c r="J80" s="597"/>
      <c r="K80" s="535">
        <v>5</v>
      </c>
      <c r="L80" s="518"/>
      <c r="M80" s="518"/>
      <c r="N80" s="518"/>
      <c r="O80" s="535" t="s">
        <v>46</v>
      </c>
    </row>
    <row r="81" spans="1:15" x14ac:dyDescent="0.35">
      <c r="A81" s="588"/>
      <c r="B81" s="548" t="s">
        <v>662</v>
      </c>
      <c r="C81" s="593"/>
      <c r="D81" s="593"/>
      <c r="E81" s="593"/>
      <c r="F81" s="598"/>
      <c r="G81" s="598"/>
      <c r="H81" s="598"/>
      <c r="I81" s="598"/>
      <c r="J81" s="599"/>
      <c r="K81" s="537"/>
      <c r="L81" s="531"/>
      <c r="M81" s="531"/>
      <c r="N81" s="531"/>
      <c r="O81" s="537"/>
    </row>
    <row r="82" spans="1:15" x14ac:dyDescent="0.35">
      <c r="A82" s="648" t="s">
        <v>663</v>
      </c>
      <c r="B82" s="513" t="s">
        <v>664</v>
      </c>
      <c r="C82" s="514"/>
      <c r="D82" s="514"/>
      <c r="E82" s="514"/>
      <c r="F82" s="596"/>
      <c r="G82" s="596"/>
      <c r="H82" s="596"/>
      <c r="I82" s="596"/>
      <c r="J82" s="597"/>
      <c r="K82" s="535">
        <v>5</v>
      </c>
      <c r="L82" s="518"/>
      <c r="M82" s="518"/>
      <c r="N82" s="518"/>
      <c r="O82" s="535" t="s">
        <v>46</v>
      </c>
    </row>
    <row r="83" spans="1:15" x14ac:dyDescent="0.35">
      <c r="A83" s="656"/>
      <c r="B83" s="541" t="s">
        <v>665</v>
      </c>
      <c r="C83" s="592"/>
      <c r="D83" s="592"/>
      <c r="E83" s="592"/>
      <c r="F83" s="621"/>
      <c r="G83" s="621"/>
      <c r="H83" s="621"/>
      <c r="I83" s="621"/>
      <c r="J83" s="622"/>
      <c r="K83" s="536"/>
      <c r="L83" s="519"/>
      <c r="M83" s="519"/>
      <c r="N83" s="519"/>
      <c r="O83" s="536"/>
    </row>
    <row r="84" spans="1:15" x14ac:dyDescent="0.35">
      <c r="A84" s="588"/>
      <c r="B84" s="548" t="s">
        <v>666</v>
      </c>
      <c r="C84" s="593"/>
      <c r="D84" s="593"/>
      <c r="E84" s="593"/>
      <c r="F84" s="598"/>
      <c r="G84" s="598"/>
      <c r="H84" s="598"/>
      <c r="I84" s="598"/>
      <c r="J84" s="599"/>
      <c r="K84" s="537"/>
      <c r="L84" s="531"/>
      <c r="M84" s="531"/>
      <c r="N84" s="531"/>
      <c r="O84" s="537"/>
    </row>
    <row r="85" spans="1:15" x14ac:dyDescent="0.35">
      <c r="A85" s="648" t="s">
        <v>667</v>
      </c>
      <c r="B85" s="513" t="s">
        <v>668</v>
      </c>
      <c r="C85" s="514"/>
      <c r="D85" s="514"/>
      <c r="E85" s="514"/>
      <c r="F85" s="596"/>
      <c r="G85" s="596"/>
      <c r="H85" s="596"/>
      <c r="I85" s="596"/>
      <c r="J85" s="597"/>
      <c r="K85" s="535">
        <v>5</v>
      </c>
      <c r="L85" s="518"/>
      <c r="M85" s="518"/>
      <c r="N85" s="518"/>
      <c r="O85" s="535" t="s">
        <v>46</v>
      </c>
    </row>
    <row r="86" spans="1:15" x14ac:dyDescent="0.35">
      <c r="A86" s="588"/>
      <c r="B86" s="548" t="s">
        <v>669</v>
      </c>
      <c r="C86" s="593"/>
      <c r="D86" s="593"/>
      <c r="E86" s="593"/>
      <c r="F86" s="598"/>
      <c r="G86" s="598"/>
      <c r="H86" s="598"/>
      <c r="I86" s="598"/>
      <c r="J86" s="599"/>
      <c r="K86" s="537"/>
      <c r="L86" s="531"/>
      <c r="M86" s="531"/>
      <c r="N86" s="531"/>
      <c r="O86" s="537"/>
    </row>
    <row r="87" spans="1:15" x14ac:dyDescent="0.35">
      <c r="A87" s="552" t="s">
        <v>0</v>
      </c>
      <c r="B87" s="583"/>
      <c r="C87" s="583"/>
      <c r="D87" s="583"/>
      <c r="E87" s="583"/>
      <c r="F87" s="583"/>
      <c r="G87" s="583"/>
      <c r="H87" s="583"/>
      <c r="I87" s="583"/>
      <c r="J87" s="584"/>
      <c r="K87" s="159" t="s">
        <v>40</v>
      </c>
      <c r="L87" s="160" t="s">
        <v>240</v>
      </c>
      <c r="M87" s="160" t="s">
        <v>42</v>
      </c>
      <c r="N87" s="160" t="s">
        <v>43</v>
      </c>
      <c r="O87" s="160" t="s">
        <v>44</v>
      </c>
    </row>
    <row r="88" spans="1:15" x14ac:dyDescent="0.35">
      <c r="A88" s="648" t="s">
        <v>670</v>
      </c>
      <c r="B88" s="513" t="s">
        <v>671</v>
      </c>
      <c r="C88" s="514"/>
      <c r="D88" s="514"/>
      <c r="E88" s="514"/>
      <c r="F88" s="596"/>
      <c r="G88" s="596"/>
      <c r="H88" s="596"/>
      <c r="I88" s="596"/>
      <c r="J88" s="597"/>
      <c r="K88" s="535">
        <v>5</v>
      </c>
      <c r="L88" s="518"/>
      <c r="M88" s="518"/>
      <c r="N88" s="518"/>
      <c r="O88" s="518" t="s">
        <v>46</v>
      </c>
    </row>
    <row r="89" spans="1:15" x14ac:dyDescent="0.35">
      <c r="A89" s="588"/>
      <c r="B89" s="548" t="s">
        <v>672</v>
      </c>
      <c r="C89" s="593"/>
      <c r="D89" s="593"/>
      <c r="E89" s="593"/>
      <c r="F89" s="598"/>
      <c r="G89" s="598"/>
      <c r="H89" s="598"/>
      <c r="I89" s="598"/>
      <c r="J89" s="599"/>
      <c r="K89" s="653"/>
      <c r="L89" s="655"/>
      <c r="M89" s="655"/>
      <c r="N89" s="655"/>
      <c r="O89" s="531"/>
    </row>
    <row r="90" spans="1:15" x14ac:dyDescent="0.35">
      <c r="A90" s="648" t="s">
        <v>673</v>
      </c>
      <c r="B90" s="513" t="s">
        <v>674</v>
      </c>
      <c r="C90" s="514"/>
      <c r="D90" s="514"/>
      <c r="E90" s="514"/>
      <c r="F90" s="596"/>
      <c r="G90" s="596"/>
      <c r="H90" s="596"/>
      <c r="I90" s="596"/>
      <c r="J90" s="597"/>
      <c r="K90" s="535">
        <v>5</v>
      </c>
      <c r="L90" s="518"/>
      <c r="M90" s="518"/>
      <c r="N90" s="518"/>
      <c r="O90" s="535" t="s">
        <v>46</v>
      </c>
    </row>
    <row r="91" spans="1:15" x14ac:dyDescent="0.35">
      <c r="A91" s="656"/>
      <c r="B91" s="541" t="s">
        <v>675</v>
      </c>
      <c r="C91" s="592"/>
      <c r="D91" s="592"/>
      <c r="E91" s="592"/>
      <c r="F91" s="621"/>
      <c r="G91" s="621"/>
      <c r="H91" s="621"/>
      <c r="I91" s="621"/>
      <c r="J91" s="622"/>
      <c r="K91" s="536"/>
      <c r="L91" s="519"/>
      <c r="M91" s="519"/>
      <c r="N91" s="519"/>
      <c r="O91" s="536"/>
    </row>
    <row r="92" spans="1:15" x14ac:dyDescent="0.35">
      <c r="A92" s="588"/>
      <c r="B92" s="548" t="s">
        <v>452</v>
      </c>
      <c r="C92" s="593"/>
      <c r="D92" s="593"/>
      <c r="E92" s="593"/>
      <c r="F92" s="598"/>
      <c r="G92" s="598"/>
      <c r="H92" s="598"/>
      <c r="I92" s="598"/>
      <c r="J92" s="599"/>
      <c r="K92" s="537"/>
      <c r="L92" s="531"/>
      <c r="M92" s="531"/>
      <c r="N92" s="531"/>
      <c r="O92" s="537"/>
    </row>
    <row r="93" spans="1:15" x14ac:dyDescent="0.35">
      <c r="A93" s="648" t="s">
        <v>676</v>
      </c>
      <c r="B93" s="513" t="s">
        <v>677</v>
      </c>
      <c r="C93" s="514"/>
      <c r="D93" s="514"/>
      <c r="E93" s="514"/>
      <c r="F93" s="596"/>
      <c r="G93" s="596"/>
      <c r="H93" s="596"/>
      <c r="I93" s="596"/>
      <c r="J93" s="597"/>
      <c r="K93" s="535">
        <v>5</v>
      </c>
      <c r="L93" s="518"/>
      <c r="M93" s="518"/>
      <c r="N93" s="518"/>
      <c r="O93" s="535" t="s">
        <v>46</v>
      </c>
    </row>
    <row r="94" spans="1:15" x14ac:dyDescent="0.35">
      <c r="A94" s="588"/>
      <c r="B94" s="548" t="s">
        <v>678</v>
      </c>
      <c r="C94" s="593"/>
      <c r="D94" s="593"/>
      <c r="E94" s="593"/>
      <c r="F94" s="598"/>
      <c r="G94" s="598"/>
      <c r="H94" s="598"/>
      <c r="I94" s="598"/>
      <c r="J94" s="599"/>
      <c r="K94" s="653"/>
      <c r="L94" s="655"/>
      <c r="M94" s="655"/>
      <c r="N94" s="655"/>
      <c r="O94" s="537"/>
    </row>
    <row r="95" spans="1:15" x14ac:dyDescent="0.35">
      <c r="A95" s="648" t="s">
        <v>679</v>
      </c>
      <c r="B95" s="513" t="s">
        <v>680</v>
      </c>
      <c r="C95" s="514"/>
      <c r="D95" s="514"/>
      <c r="E95" s="514"/>
      <c r="F95" s="596"/>
      <c r="G95" s="596"/>
      <c r="H95" s="596"/>
      <c r="I95" s="596"/>
      <c r="J95" s="597"/>
      <c r="K95" s="535">
        <v>5</v>
      </c>
      <c r="L95" s="518"/>
      <c r="M95" s="518"/>
      <c r="N95" s="518"/>
      <c r="O95" s="535" t="s">
        <v>46</v>
      </c>
    </row>
    <row r="96" spans="1:15" x14ac:dyDescent="0.35">
      <c r="A96" s="656"/>
      <c r="B96" s="541" t="s">
        <v>681</v>
      </c>
      <c r="C96" s="592"/>
      <c r="D96" s="592"/>
      <c r="E96" s="592"/>
      <c r="F96" s="621"/>
      <c r="G96" s="621"/>
      <c r="H96" s="621"/>
      <c r="I96" s="621"/>
      <c r="J96" s="622"/>
      <c r="K96" s="536"/>
      <c r="L96" s="519"/>
      <c r="M96" s="519"/>
      <c r="N96" s="519"/>
      <c r="O96" s="536"/>
    </row>
    <row r="97" spans="1:15" x14ac:dyDescent="0.35">
      <c r="A97" s="588"/>
      <c r="B97" s="548" t="s">
        <v>682</v>
      </c>
      <c r="C97" s="593"/>
      <c r="D97" s="593"/>
      <c r="E97" s="593"/>
      <c r="F97" s="598"/>
      <c r="G97" s="598"/>
      <c r="H97" s="598"/>
      <c r="I97" s="598"/>
      <c r="J97" s="599"/>
      <c r="K97" s="537"/>
      <c r="L97" s="531"/>
      <c r="M97" s="531"/>
      <c r="N97" s="531"/>
      <c r="O97" s="537"/>
    </row>
    <row r="98" spans="1:15" x14ac:dyDescent="0.35">
      <c r="A98" s="615"/>
      <c r="B98" s="615"/>
      <c r="C98" s="615"/>
      <c r="D98" s="615"/>
      <c r="E98" s="615"/>
      <c r="F98" s="615"/>
      <c r="G98" s="615"/>
      <c r="H98" s="615"/>
      <c r="I98" s="615"/>
      <c r="J98" s="615"/>
      <c r="K98" s="615"/>
      <c r="L98" s="615"/>
      <c r="M98" s="615"/>
      <c r="N98" s="615"/>
      <c r="O98" s="615"/>
    </row>
    <row r="99" spans="1:15" ht="17.5" x14ac:dyDescent="0.35">
      <c r="A99" s="616" t="s">
        <v>308</v>
      </c>
      <c r="B99" s="617"/>
      <c r="C99" s="617"/>
      <c r="D99" s="164"/>
      <c r="E99" s="769"/>
      <c r="F99" s="769"/>
      <c r="G99" s="769"/>
      <c r="H99" s="769"/>
      <c r="I99" s="769"/>
      <c r="J99" s="769"/>
      <c r="K99" s="769"/>
      <c r="L99" s="769"/>
      <c r="M99" s="769"/>
      <c r="N99" s="769"/>
      <c r="O99" s="770"/>
    </row>
    <row r="100" spans="1:15" x14ac:dyDescent="0.35">
      <c r="A100" s="763"/>
      <c r="B100" s="764"/>
      <c r="C100" s="764"/>
      <c r="D100" s="764"/>
      <c r="E100" s="764"/>
      <c r="F100" s="764"/>
      <c r="G100" s="764"/>
      <c r="H100" s="764"/>
      <c r="I100" s="764"/>
      <c r="J100" s="764"/>
      <c r="K100" s="764"/>
      <c r="L100" s="764"/>
      <c r="M100" s="764"/>
      <c r="N100" s="764"/>
      <c r="O100" s="765"/>
    </row>
    <row r="101" spans="1:15" x14ac:dyDescent="0.35">
      <c r="A101" s="766"/>
      <c r="B101" s="767"/>
      <c r="C101" s="767"/>
      <c r="D101" s="767"/>
      <c r="E101" s="767"/>
      <c r="F101" s="767"/>
      <c r="G101" s="767"/>
      <c r="H101" s="767"/>
      <c r="I101" s="767"/>
      <c r="J101" s="767"/>
      <c r="K101" s="767"/>
      <c r="L101" s="767"/>
      <c r="M101" s="767"/>
      <c r="N101" s="767"/>
      <c r="O101" s="768"/>
    </row>
    <row r="102" spans="1:15" x14ac:dyDescent="0.35">
      <c r="A102" s="763"/>
      <c r="B102" s="764"/>
      <c r="C102" s="764"/>
      <c r="D102" s="764"/>
      <c r="E102" s="764"/>
      <c r="F102" s="764"/>
      <c r="G102" s="764"/>
      <c r="H102" s="764"/>
      <c r="I102" s="764"/>
      <c r="J102" s="764"/>
      <c r="K102" s="764"/>
      <c r="L102" s="764"/>
      <c r="M102" s="764"/>
      <c r="N102" s="764"/>
      <c r="O102" s="765"/>
    </row>
    <row r="103" spans="1:15" x14ac:dyDescent="0.35">
      <c r="A103" s="766"/>
      <c r="B103" s="767"/>
      <c r="C103" s="767"/>
      <c r="D103" s="767"/>
      <c r="E103" s="767"/>
      <c r="F103" s="767"/>
      <c r="G103" s="767"/>
      <c r="H103" s="767"/>
      <c r="I103" s="767"/>
      <c r="J103" s="767"/>
      <c r="K103" s="767"/>
      <c r="L103" s="767"/>
      <c r="M103" s="767"/>
      <c r="N103" s="767"/>
      <c r="O103" s="768"/>
    </row>
    <row r="104" spans="1:15" x14ac:dyDescent="0.35">
      <c r="A104" s="763"/>
      <c r="B104" s="764"/>
      <c r="C104" s="764"/>
      <c r="D104" s="764"/>
      <c r="E104" s="764"/>
      <c r="F104" s="764"/>
      <c r="G104" s="764"/>
      <c r="H104" s="764"/>
      <c r="I104" s="764"/>
      <c r="J104" s="764"/>
      <c r="K104" s="764"/>
      <c r="L104" s="764"/>
      <c r="M104" s="764"/>
      <c r="N104" s="764"/>
      <c r="O104" s="765"/>
    </row>
    <row r="105" spans="1:15" x14ac:dyDescent="0.35">
      <c r="A105" s="766"/>
      <c r="B105" s="767"/>
      <c r="C105" s="767"/>
      <c r="D105" s="767"/>
      <c r="E105" s="767"/>
      <c r="F105" s="767"/>
      <c r="G105" s="767"/>
      <c r="H105" s="767"/>
      <c r="I105" s="767"/>
      <c r="J105" s="767"/>
      <c r="K105" s="767"/>
      <c r="L105" s="767"/>
      <c r="M105" s="767"/>
      <c r="N105" s="767"/>
      <c r="O105" s="768"/>
    </row>
    <row r="106" spans="1:15" x14ac:dyDescent="0.35">
      <c r="A106" s="763"/>
      <c r="B106" s="764"/>
      <c r="C106" s="764"/>
      <c r="D106" s="764"/>
      <c r="E106" s="764"/>
      <c r="F106" s="764"/>
      <c r="G106" s="764"/>
      <c r="H106" s="764"/>
      <c r="I106" s="764"/>
      <c r="J106" s="764"/>
      <c r="K106" s="764"/>
      <c r="L106" s="764"/>
      <c r="M106" s="764"/>
      <c r="N106" s="764"/>
      <c r="O106" s="765"/>
    </row>
    <row r="107" spans="1:15" x14ac:dyDescent="0.35">
      <c r="A107" s="766"/>
      <c r="B107" s="767"/>
      <c r="C107" s="767"/>
      <c r="D107" s="767"/>
      <c r="E107" s="767"/>
      <c r="F107" s="767"/>
      <c r="G107" s="767"/>
      <c r="H107" s="767"/>
      <c r="I107" s="767"/>
      <c r="J107" s="767"/>
      <c r="K107" s="767"/>
      <c r="L107" s="767"/>
      <c r="M107" s="767"/>
      <c r="N107" s="767"/>
      <c r="O107" s="768"/>
    </row>
    <row r="108" spans="1:15" x14ac:dyDescent="0.35">
      <c r="A108" s="763"/>
      <c r="B108" s="764"/>
      <c r="C108" s="764"/>
      <c r="D108" s="764"/>
      <c r="E108" s="764"/>
      <c r="F108" s="764"/>
      <c r="G108" s="764"/>
      <c r="H108" s="764"/>
      <c r="I108" s="764"/>
      <c r="J108" s="764"/>
      <c r="K108" s="764"/>
      <c r="L108" s="764"/>
      <c r="M108" s="764"/>
      <c r="N108" s="764"/>
      <c r="O108" s="765"/>
    </row>
    <row r="109" spans="1:15" x14ac:dyDescent="0.35">
      <c r="A109" s="766"/>
      <c r="B109" s="767"/>
      <c r="C109" s="767"/>
      <c r="D109" s="767"/>
      <c r="E109" s="767"/>
      <c r="F109" s="767"/>
      <c r="G109" s="767"/>
      <c r="H109" s="767"/>
      <c r="I109" s="767"/>
      <c r="J109" s="767"/>
      <c r="K109" s="767"/>
      <c r="L109" s="767"/>
      <c r="M109" s="767"/>
      <c r="N109" s="767"/>
      <c r="O109" s="768"/>
    </row>
    <row r="110" spans="1:15" x14ac:dyDescent="0.35">
      <c r="A110" s="763"/>
      <c r="B110" s="764"/>
      <c r="C110" s="764"/>
      <c r="D110" s="764"/>
      <c r="E110" s="764"/>
      <c r="F110" s="764"/>
      <c r="G110" s="764"/>
      <c r="H110" s="764"/>
      <c r="I110" s="764"/>
      <c r="J110" s="764"/>
      <c r="K110" s="764"/>
      <c r="L110" s="764"/>
      <c r="M110" s="764"/>
      <c r="N110" s="764"/>
      <c r="O110" s="765"/>
    </row>
    <row r="111" spans="1:15" x14ac:dyDescent="0.35">
      <c r="A111" s="766"/>
      <c r="B111" s="767"/>
      <c r="C111" s="767"/>
      <c r="D111" s="767"/>
      <c r="E111" s="767"/>
      <c r="F111" s="767"/>
      <c r="G111" s="767"/>
      <c r="H111" s="767"/>
      <c r="I111" s="767"/>
      <c r="J111" s="767"/>
      <c r="K111" s="767"/>
      <c r="L111" s="767"/>
      <c r="M111" s="767"/>
      <c r="N111" s="767"/>
      <c r="O111" s="768"/>
    </row>
    <row r="112" spans="1:15" x14ac:dyDescent="0.35">
      <c r="A112" s="763"/>
      <c r="B112" s="764"/>
      <c r="C112" s="764"/>
      <c r="D112" s="764"/>
      <c r="E112" s="764"/>
      <c r="F112" s="764"/>
      <c r="G112" s="764"/>
      <c r="H112" s="764"/>
      <c r="I112" s="764"/>
      <c r="J112" s="764"/>
      <c r="K112" s="764"/>
      <c r="L112" s="764"/>
      <c r="M112" s="764"/>
      <c r="N112" s="764"/>
      <c r="O112" s="765"/>
    </row>
    <row r="113" spans="1:15" x14ac:dyDescent="0.35">
      <c r="A113" s="766"/>
      <c r="B113" s="767"/>
      <c r="C113" s="767"/>
      <c r="D113" s="767"/>
      <c r="E113" s="767"/>
      <c r="F113" s="767"/>
      <c r="G113" s="767"/>
      <c r="H113" s="767"/>
      <c r="I113" s="767"/>
      <c r="J113" s="767"/>
      <c r="K113" s="767"/>
      <c r="L113" s="767"/>
      <c r="M113" s="767"/>
      <c r="N113" s="767"/>
      <c r="O113" s="768"/>
    </row>
    <row r="114" spans="1:15" x14ac:dyDescent="0.35">
      <c r="A114" s="763"/>
      <c r="B114" s="764"/>
      <c r="C114" s="764"/>
      <c r="D114" s="764"/>
      <c r="E114" s="764"/>
      <c r="F114" s="764"/>
      <c r="G114" s="764"/>
      <c r="H114" s="764"/>
      <c r="I114" s="764"/>
      <c r="J114" s="764"/>
      <c r="K114" s="764"/>
      <c r="L114" s="764"/>
      <c r="M114" s="764"/>
      <c r="N114" s="764"/>
      <c r="O114" s="765"/>
    </row>
    <row r="115" spans="1:15" x14ac:dyDescent="0.35">
      <c r="A115" s="766"/>
      <c r="B115" s="767"/>
      <c r="C115" s="767"/>
      <c r="D115" s="767"/>
      <c r="E115" s="767"/>
      <c r="F115" s="767"/>
      <c r="G115" s="767"/>
      <c r="H115" s="767"/>
      <c r="I115" s="767"/>
      <c r="J115" s="767"/>
      <c r="K115" s="767"/>
      <c r="L115" s="767"/>
      <c r="M115" s="767"/>
      <c r="N115" s="767"/>
      <c r="O115" s="768"/>
    </row>
    <row r="116" spans="1:15" x14ac:dyDescent="0.35">
      <c r="A116" s="763"/>
      <c r="B116" s="764"/>
      <c r="C116" s="764"/>
      <c r="D116" s="764"/>
      <c r="E116" s="764"/>
      <c r="F116" s="764"/>
      <c r="G116" s="764"/>
      <c r="H116" s="764"/>
      <c r="I116" s="764"/>
      <c r="J116" s="764"/>
      <c r="K116" s="764"/>
      <c r="L116" s="764"/>
      <c r="M116" s="764"/>
      <c r="N116" s="764"/>
      <c r="O116" s="765"/>
    </row>
    <row r="117" spans="1:15" x14ac:dyDescent="0.35">
      <c r="A117" s="766"/>
      <c r="B117" s="767"/>
      <c r="C117" s="767"/>
      <c r="D117" s="767"/>
      <c r="E117" s="767"/>
      <c r="F117" s="767"/>
      <c r="G117" s="767"/>
      <c r="H117" s="767"/>
      <c r="I117" s="767"/>
      <c r="J117" s="767"/>
      <c r="K117" s="767"/>
      <c r="L117" s="767"/>
      <c r="M117" s="767"/>
      <c r="N117" s="767"/>
      <c r="O117" s="768"/>
    </row>
    <row r="118" spans="1:15" x14ac:dyDescent="0.35">
      <c r="A118" s="763"/>
      <c r="B118" s="764"/>
      <c r="C118" s="764"/>
      <c r="D118" s="764"/>
      <c r="E118" s="764"/>
      <c r="F118" s="764"/>
      <c r="G118" s="764"/>
      <c r="H118" s="764"/>
      <c r="I118" s="764"/>
      <c r="J118" s="764"/>
      <c r="K118" s="764"/>
      <c r="L118" s="764"/>
      <c r="M118" s="764"/>
      <c r="N118" s="764"/>
      <c r="O118" s="765"/>
    </row>
    <row r="119" spans="1:15" x14ac:dyDescent="0.35">
      <c r="A119" s="766"/>
      <c r="B119" s="767"/>
      <c r="C119" s="767"/>
      <c r="D119" s="767"/>
      <c r="E119" s="767"/>
      <c r="F119" s="767"/>
      <c r="G119" s="767"/>
      <c r="H119" s="767"/>
      <c r="I119" s="767"/>
      <c r="J119" s="767"/>
      <c r="K119" s="767"/>
      <c r="L119" s="767"/>
      <c r="M119" s="767"/>
      <c r="N119" s="767"/>
      <c r="O119" s="768"/>
    </row>
    <row r="120" spans="1:15" x14ac:dyDescent="0.35">
      <c r="A120" s="763"/>
      <c r="B120" s="764"/>
      <c r="C120" s="764"/>
      <c r="D120" s="764"/>
      <c r="E120" s="764"/>
      <c r="F120" s="764"/>
      <c r="G120" s="764"/>
      <c r="H120" s="764"/>
      <c r="I120" s="764"/>
      <c r="J120" s="764"/>
      <c r="K120" s="764"/>
      <c r="L120" s="764"/>
      <c r="M120" s="764"/>
      <c r="N120" s="764"/>
      <c r="O120" s="765"/>
    </row>
    <row r="121" spans="1:15" x14ac:dyDescent="0.35">
      <c r="A121" s="766"/>
      <c r="B121" s="767"/>
      <c r="C121" s="767"/>
      <c r="D121" s="767"/>
      <c r="E121" s="767"/>
      <c r="F121" s="767"/>
      <c r="G121" s="767"/>
      <c r="H121" s="767"/>
      <c r="I121" s="767"/>
      <c r="J121" s="767"/>
      <c r="K121" s="767"/>
      <c r="L121" s="767"/>
      <c r="M121" s="767"/>
      <c r="N121" s="767"/>
      <c r="O121" s="768"/>
    </row>
    <row r="122" spans="1:15" x14ac:dyDescent="0.35">
      <c r="A122" s="546"/>
      <c r="B122" s="546"/>
      <c r="C122" s="546"/>
      <c r="D122" s="546"/>
      <c r="E122" s="546"/>
      <c r="F122" s="546"/>
      <c r="G122" s="546"/>
      <c r="H122" s="546"/>
      <c r="I122" s="546"/>
      <c r="J122" s="546"/>
      <c r="K122" s="546"/>
      <c r="L122" s="546"/>
      <c r="M122" s="546"/>
      <c r="N122" s="546"/>
      <c r="O122" s="546"/>
    </row>
    <row r="123" spans="1:15" ht="31.5" customHeight="1" thickBot="1" x14ac:dyDescent="0.4">
      <c r="A123" s="774" t="s">
        <v>683</v>
      </c>
      <c r="B123" s="774"/>
      <c r="C123" s="774"/>
      <c r="D123" s="774"/>
      <c r="E123" s="774"/>
      <c r="F123" s="774"/>
      <c r="G123" s="774"/>
      <c r="H123" s="774"/>
      <c r="I123" s="774"/>
      <c r="J123" s="774"/>
      <c r="K123" s="175">
        <f>L7+L12+L14+L20+L23+L25+L28+L31+L34+L36+L38+L41+L46+L49+L51+L53+L55+L57+L60+L62+L64+L66+L67+L68+L70+L71+L73+L75+L76+L80+L82+L85+L88+L90+L93+L95</f>
        <v>0</v>
      </c>
      <c r="L123" s="89"/>
      <c r="M123" s="176"/>
      <c r="N123" s="176"/>
      <c r="O123" s="176"/>
    </row>
    <row r="124" spans="1:15" ht="16" thickBot="1" x14ac:dyDescent="0.4">
      <c r="A124" s="177" t="s">
        <v>310</v>
      </c>
      <c r="B124" s="177"/>
      <c r="C124" s="177"/>
      <c r="D124" s="170" t="s">
        <v>311</v>
      </c>
      <c r="E124" s="166">
        <v>180</v>
      </c>
      <c r="F124" s="89"/>
      <c r="G124" s="178" t="s">
        <v>312</v>
      </c>
      <c r="H124" s="178"/>
      <c r="I124" s="179"/>
      <c r="J124" s="89"/>
      <c r="K124" s="179"/>
      <c r="L124" s="89"/>
      <c r="M124" s="179"/>
      <c r="N124" s="179"/>
      <c r="O124" s="179"/>
    </row>
    <row r="125" spans="1:15" ht="16" thickBot="1" x14ac:dyDescent="0.4">
      <c r="A125" s="639" t="s">
        <v>313</v>
      </c>
      <c r="B125" s="639"/>
      <c r="C125" s="639"/>
      <c r="D125" s="170" t="s">
        <v>311</v>
      </c>
      <c r="E125" s="168">
        <v>0</v>
      </c>
      <c r="F125" s="89"/>
      <c r="G125" s="771" t="s">
        <v>314</v>
      </c>
      <c r="H125" s="771"/>
      <c r="I125" s="771"/>
      <c r="J125" s="771"/>
      <c r="K125" s="771"/>
      <c r="L125" s="771"/>
      <c r="M125" s="771"/>
      <c r="N125" s="771"/>
      <c r="O125" s="771"/>
    </row>
    <row r="126" spans="1:15" ht="16" thickBot="1" x14ac:dyDescent="0.4">
      <c r="A126" s="639" t="s">
        <v>315</v>
      </c>
      <c r="B126" s="639"/>
      <c r="C126" s="639"/>
      <c r="D126" s="170" t="s">
        <v>311</v>
      </c>
      <c r="E126" s="169">
        <f>E124-E125</f>
        <v>180</v>
      </c>
      <c r="F126" s="89"/>
      <c r="G126" s="771" t="s">
        <v>316</v>
      </c>
      <c r="H126" s="771"/>
      <c r="I126" s="771"/>
      <c r="J126" s="771"/>
      <c r="K126" s="771"/>
      <c r="L126" s="771"/>
      <c r="M126" s="771"/>
      <c r="N126" s="771"/>
      <c r="O126" s="771"/>
    </row>
    <row r="127" spans="1:15" ht="31.5" customHeight="1" x14ac:dyDescent="0.35">
      <c r="A127" s="772" t="s">
        <v>317</v>
      </c>
      <c r="B127" s="772"/>
      <c r="C127" s="772"/>
      <c r="D127" s="546"/>
      <c r="E127" s="546"/>
      <c r="F127" s="546"/>
      <c r="G127" s="773" t="s">
        <v>318</v>
      </c>
      <c r="H127" s="773"/>
      <c r="I127" s="773"/>
      <c r="J127" s="773"/>
      <c r="K127" s="773"/>
      <c r="L127" s="773"/>
      <c r="M127" s="773"/>
      <c r="N127" s="773"/>
      <c r="O127" s="773"/>
    </row>
    <row r="128" spans="1:15" ht="16" thickBot="1" x14ac:dyDescent="0.4">
      <c r="A128" s="639" t="s">
        <v>319</v>
      </c>
      <c r="B128" s="639"/>
      <c r="C128" s="639"/>
      <c r="D128" s="170" t="s">
        <v>311</v>
      </c>
      <c r="E128" s="166">
        <f>E126*0.8</f>
        <v>144</v>
      </c>
      <c r="F128" s="89"/>
      <c r="G128" s="771"/>
      <c r="H128" s="771"/>
      <c r="I128" s="771"/>
      <c r="J128" s="771"/>
      <c r="K128" s="771"/>
      <c r="L128" s="771"/>
      <c r="M128" s="771"/>
      <c r="N128" s="771"/>
      <c r="O128" s="771"/>
    </row>
    <row r="129" spans="1:15" x14ac:dyDescent="0.35">
      <c r="A129" s="546"/>
      <c r="B129" s="546"/>
      <c r="C129" s="546"/>
      <c r="D129" s="546"/>
      <c r="E129" s="546"/>
      <c r="F129" s="546"/>
      <c r="G129" s="546"/>
      <c r="H129" s="546"/>
      <c r="I129" s="546"/>
      <c r="J129" s="546"/>
      <c r="K129" s="546"/>
      <c r="L129" s="546"/>
      <c r="M129" s="546"/>
      <c r="N129" s="546"/>
      <c r="O129" s="546"/>
    </row>
    <row r="130" spans="1:15" ht="15.5" x14ac:dyDescent="0.35">
      <c r="A130" s="546"/>
      <c r="B130" s="546"/>
      <c r="C130" s="547"/>
      <c r="D130" s="78"/>
      <c r="E130" s="170" t="s">
        <v>219</v>
      </c>
      <c r="F130" s="637"/>
      <c r="G130" s="638"/>
      <c r="H130" s="78"/>
      <c r="I130" s="635" t="s">
        <v>225</v>
      </c>
      <c r="J130" s="639"/>
      <c r="K130" s="640" t="s">
        <v>320</v>
      </c>
      <c r="L130" s="640"/>
      <c r="M130" s="640"/>
      <c r="N130" s="640"/>
      <c r="O130" s="640"/>
    </row>
    <row r="131" spans="1:15" x14ac:dyDescent="0.35">
      <c r="A131" s="86"/>
      <c r="B131" s="86"/>
      <c r="C131" s="86"/>
      <c r="D131" s="86"/>
      <c r="E131" s="86"/>
      <c r="F131" s="86"/>
      <c r="G131" s="86"/>
      <c r="H131" s="86"/>
      <c r="I131" s="86"/>
      <c r="J131" s="86"/>
      <c r="K131" s="86"/>
      <c r="L131" s="86"/>
      <c r="M131" s="86"/>
      <c r="N131" s="86"/>
      <c r="O131" s="86"/>
    </row>
    <row r="132" spans="1:15" x14ac:dyDescent="0.35">
      <c r="A132" s="180"/>
      <c r="B132" s="180"/>
      <c r="C132" s="180"/>
      <c r="D132" s="180"/>
      <c r="E132" s="180"/>
      <c r="F132" s="180"/>
      <c r="G132" s="180"/>
      <c r="H132" s="180"/>
      <c r="I132" s="180"/>
      <c r="J132" s="180"/>
      <c r="K132" s="180"/>
      <c r="L132" s="180"/>
      <c r="M132" s="180"/>
      <c r="N132" s="180"/>
      <c r="O132" s="180"/>
    </row>
    <row r="133" spans="1:15" x14ac:dyDescent="0.35">
      <c r="A133" s="180"/>
      <c r="B133" s="180"/>
      <c r="C133" s="180"/>
      <c r="D133" s="180"/>
      <c r="E133" s="180"/>
      <c r="F133" s="180"/>
      <c r="G133" s="180"/>
      <c r="H133" s="180"/>
      <c r="I133" s="180"/>
      <c r="J133" s="180"/>
      <c r="K133" s="180"/>
      <c r="L133" s="180"/>
      <c r="M133" s="180"/>
      <c r="N133" s="180"/>
      <c r="O133" s="180"/>
    </row>
    <row r="134" spans="1:15" x14ac:dyDescent="0.35">
      <c r="A134" s="180"/>
      <c r="B134" s="180"/>
      <c r="C134" s="180"/>
      <c r="D134" s="180"/>
      <c r="E134" s="180"/>
      <c r="F134" s="180"/>
      <c r="G134" s="180"/>
      <c r="H134" s="180"/>
      <c r="I134" s="180"/>
      <c r="J134" s="180"/>
      <c r="K134" s="180"/>
      <c r="L134" s="180"/>
      <c r="M134" s="180"/>
      <c r="N134" s="180"/>
      <c r="O134" s="180"/>
    </row>
    <row r="135" spans="1:15" x14ac:dyDescent="0.35">
      <c r="A135" s="180"/>
      <c r="B135" s="180"/>
      <c r="C135" s="180"/>
      <c r="D135" s="180"/>
      <c r="E135" s="180"/>
      <c r="F135" s="180"/>
      <c r="G135" s="180"/>
      <c r="H135" s="180"/>
      <c r="I135" s="180"/>
      <c r="J135" s="180"/>
      <c r="K135" s="180"/>
      <c r="L135" s="180"/>
      <c r="M135" s="180"/>
      <c r="N135" s="180"/>
      <c r="O135" s="180"/>
    </row>
    <row r="136" spans="1:15" x14ac:dyDescent="0.35">
      <c r="A136" s="180"/>
      <c r="B136" s="180"/>
      <c r="C136" s="180"/>
      <c r="D136" s="180"/>
      <c r="E136" s="180"/>
      <c r="F136" s="180"/>
      <c r="G136" s="180"/>
      <c r="H136" s="180"/>
      <c r="I136" s="180"/>
      <c r="J136" s="180"/>
      <c r="K136" s="180"/>
      <c r="L136" s="180"/>
      <c r="M136" s="180"/>
      <c r="N136" s="180"/>
      <c r="O136" s="180"/>
    </row>
    <row r="137" spans="1:15" x14ac:dyDescent="0.35">
      <c r="A137" s="180"/>
      <c r="B137" s="180"/>
      <c r="C137" s="180"/>
      <c r="D137" s="180"/>
      <c r="E137" s="180"/>
      <c r="F137" s="180"/>
      <c r="G137" s="180"/>
      <c r="H137" s="180"/>
      <c r="I137" s="180"/>
      <c r="J137" s="180"/>
      <c r="K137" s="180"/>
      <c r="L137" s="180"/>
      <c r="M137" s="180"/>
      <c r="N137" s="180"/>
      <c r="O137" s="180"/>
    </row>
    <row r="138" spans="1:15" x14ac:dyDescent="0.35">
      <c r="A138" s="180"/>
      <c r="B138" s="180"/>
      <c r="C138" s="180"/>
      <c r="D138" s="180"/>
      <c r="E138" s="180"/>
      <c r="F138" s="180"/>
      <c r="G138" s="180"/>
      <c r="H138" s="180"/>
      <c r="I138" s="180"/>
      <c r="J138" s="180"/>
      <c r="K138" s="180"/>
      <c r="L138" s="180"/>
      <c r="M138" s="180"/>
      <c r="N138" s="180"/>
      <c r="O138" s="180"/>
    </row>
    <row r="139" spans="1:15" x14ac:dyDescent="0.35">
      <c r="A139" s="180"/>
      <c r="B139" s="180"/>
      <c r="C139" s="180"/>
      <c r="D139" s="180"/>
      <c r="E139" s="180"/>
      <c r="F139" s="180"/>
      <c r="G139" s="180"/>
      <c r="H139" s="180"/>
      <c r="I139" s="180"/>
      <c r="J139" s="180"/>
      <c r="K139" s="180"/>
      <c r="L139" s="180"/>
      <c r="M139" s="180"/>
      <c r="N139" s="180"/>
      <c r="O139" s="180"/>
    </row>
    <row r="140" spans="1:15" x14ac:dyDescent="0.35">
      <c r="A140" s="180"/>
      <c r="B140" s="180"/>
      <c r="C140" s="180"/>
      <c r="D140" s="180"/>
      <c r="E140" s="180"/>
      <c r="F140" s="180"/>
      <c r="G140" s="180"/>
      <c r="H140" s="180"/>
      <c r="I140" s="180"/>
      <c r="J140" s="180"/>
      <c r="K140" s="180"/>
      <c r="L140" s="180"/>
      <c r="M140" s="180"/>
      <c r="N140" s="180"/>
      <c r="O140" s="180"/>
    </row>
    <row r="141" spans="1:15" x14ac:dyDescent="0.35">
      <c r="A141" s="180"/>
      <c r="B141" s="180"/>
      <c r="C141" s="180"/>
      <c r="D141" s="180"/>
      <c r="E141" s="180"/>
      <c r="F141" s="180"/>
      <c r="G141" s="180"/>
      <c r="H141" s="180"/>
      <c r="I141" s="180"/>
      <c r="J141" s="180"/>
      <c r="K141" s="180"/>
      <c r="L141" s="180"/>
      <c r="M141" s="180"/>
      <c r="N141" s="180"/>
      <c r="O141" s="180"/>
    </row>
    <row r="142" spans="1:15" x14ac:dyDescent="0.35">
      <c r="A142" s="180"/>
      <c r="B142" s="180"/>
      <c r="C142" s="180"/>
      <c r="D142" s="180"/>
      <c r="E142" s="180"/>
      <c r="F142" s="180"/>
      <c r="G142" s="180"/>
      <c r="H142" s="180"/>
      <c r="I142" s="180"/>
      <c r="J142" s="180"/>
      <c r="K142" s="180"/>
      <c r="L142" s="180"/>
      <c r="M142" s="180"/>
      <c r="N142" s="180"/>
      <c r="O142" s="180"/>
    </row>
    <row r="143" spans="1:15" x14ac:dyDescent="0.35">
      <c r="A143" s="180"/>
      <c r="B143" s="180"/>
      <c r="C143" s="180"/>
      <c r="D143" s="180"/>
      <c r="E143" s="180"/>
      <c r="F143" s="180"/>
      <c r="G143" s="180"/>
      <c r="H143" s="180"/>
      <c r="I143" s="180"/>
      <c r="J143" s="180"/>
      <c r="K143" s="180"/>
      <c r="L143" s="180"/>
      <c r="M143" s="180"/>
      <c r="N143" s="180"/>
      <c r="O143" s="180"/>
    </row>
    <row r="144" spans="1:15" x14ac:dyDescent="0.35">
      <c r="A144" s="180"/>
      <c r="B144" s="180"/>
      <c r="C144" s="180"/>
      <c r="D144" s="180"/>
      <c r="E144" s="180"/>
      <c r="F144" s="180"/>
      <c r="G144" s="180"/>
      <c r="H144" s="180"/>
      <c r="I144" s="180"/>
      <c r="J144" s="180"/>
      <c r="K144" s="180"/>
      <c r="L144" s="180"/>
      <c r="M144" s="180"/>
      <c r="N144" s="180"/>
      <c r="O144" s="180"/>
    </row>
    <row r="145" spans="1:15" x14ac:dyDescent="0.35">
      <c r="A145" s="180"/>
      <c r="B145" s="180"/>
      <c r="C145" s="180"/>
      <c r="D145" s="180"/>
      <c r="E145" s="180"/>
      <c r="F145" s="180"/>
      <c r="G145" s="180"/>
      <c r="H145" s="180"/>
      <c r="I145" s="180"/>
      <c r="J145" s="180"/>
      <c r="K145" s="180"/>
      <c r="L145" s="180"/>
      <c r="M145" s="180"/>
      <c r="N145" s="180"/>
      <c r="O145" s="180"/>
    </row>
    <row r="146" spans="1:15" x14ac:dyDescent="0.35">
      <c r="A146" s="180"/>
      <c r="B146" s="180"/>
      <c r="C146" s="180"/>
      <c r="D146" s="180"/>
      <c r="E146" s="180"/>
      <c r="F146" s="180"/>
      <c r="G146" s="180"/>
      <c r="H146" s="180"/>
      <c r="I146" s="180"/>
      <c r="J146" s="180"/>
      <c r="K146" s="180"/>
      <c r="L146" s="180"/>
      <c r="M146" s="180"/>
      <c r="N146" s="180"/>
      <c r="O146" s="180"/>
    </row>
    <row r="147" spans="1:15" x14ac:dyDescent="0.35">
      <c r="A147" s="180"/>
      <c r="B147" s="180"/>
      <c r="C147" s="180"/>
      <c r="D147" s="180"/>
      <c r="E147" s="180"/>
      <c r="F147" s="180"/>
      <c r="G147" s="180"/>
      <c r="H147" s="180"/>
      <c r="I147" s="180"/>
      <c r="J147" s="180"/>
      <c r="K147" s="180"/>
      <c r="L147" s="180"/>
      <c r="M147" s="180"/>
      <c r="N147" s="180"/>
      <c r="O147" s="180"/>
    </row>
    <row r="148" spans="1:15" x14ac:dyDescent="0.35">
      <c r="A148" s="180"/>
      <c r="B148" s="180"/>
      <c r="C148" s="180"/>
      <c r="D148" s="180"/>
      <c r="E148" s="180"/>
      <c r="F148" s="180"/>
      <c r="G148" s="180"/>
      <c r="H148" s="180"/>
      <c r="I148" s="180"/>
      <c r="J148" s="180"/>
      <c r="K148" s="180"/>
      <c r="L148" s="180"/>
      <c r="M148" s="180"/>
      <c r="N148" s="180"/>
      <c r="O148" s="180"/>
    </row>
    <row r="149" spans="1:15" x14ac:dyDescent="0.35">
      <c r="A149" s="180"/>
      <c r="B149" s="180"/>
      <c r="C149" s="180"/>
      <c r="D149" s="180"/>
      <c r="E149" s="180"/>
      <c r="F149" s="180"/>
      <c r="G149" s="180"/>
      <c r="H149" s="180"/>
      <c r="I149" s="180"/>
      <c r="J149" s="180"/>
      <c r="K149" s="180"/>
      <c r="L149" s="180"/>
      <c r="M149" s="180"/>
      <c r="N149" s="180"/>
      <c r="O149" s="180"/>
    </row>
    <row r="150" spans="1:15" x14ac:dyDescent="0.35">
      <c r="A150" s="180"/>
      <c r="B150" s="180"/>
      <c r="C150" s="180"/>
      <c r="D150" s="180"/>
      <c r="E150" s="180"/>
      <c r="F150" s="180"/>
      <c r="G150" s="180"/>
      <c r="H150" s="180"/>
      <c r="I150" s="180"/>
      <c r="J150" s="180"/>
      <c r="K150" s="180"/>
      <c r="L150" s="180"/>
      <c r="M150" s="180"/>
      <c r="N150" s="180"/>
      <c r="O150" s="180"/>
    </row>
    <row r="151" spans="1:15" x14ac:dyDescent="0.35">
      <c r="A151" s="180"/>
      <c r="B151" s="180"/>
      <c r="C151" s="180"/>
      <c r="D151" s="180"/>
      <c r="E151" s="180"/>
      <c r="F151" s="180"/>
      <c r="G151" s="180"/>
      <c r="H151" s="180"/>
      <c r="I151" s="180"/>
      <c r="J151" s="180"/>
      <c r="K151" s="180"/>
      <c r="L151" s="180"/>
      <c r="M151" s="180"/>
      <c r="N151" s="180"/>
      <c r="O151" s="180"/>
    </row>
    <row r="152" spans="1:15" x14ac:dyDescent="0.35">
      <c r="A152" s="180"/>
      <c r="B152" s="180"/>
      <c r="C152" s="180"/>
      <c r="D152" s="180"/>
      <c r="E152" s="180"/>
      <c r="F152" s="180"/>
      <c r="G152" s="180"/>
      <c r="H152" s="180"/>
      <c r="I152" s="180"/>
      <c r="J152" s="180"/>
      <c r="K152" s="180"/>
      <c r="L152" s="180"/>
      <c r="M152" s="180"/>
      <c r="N152" s="180"/>
      <c r="O152" s="180"/>
    </row>
    <row r="153" spans="1:15" x14ac:dyDescent="0.35">
      <c r="A153" s="180"/>
      <c r="B153" s="180"/>
      <c r="C153" s="180"/>
      <c r="D153" s="180"/>
      <c r="E153" s="180"/>
      <c r="F153" s="180"/>
      <c r="G153" s="180"/>
      <c r="H153" s="180"/>
      <c r="I153" s="180"/>
      <c r="J153" s="180"/>
      <c r="K153" s="180"/>
      <c r="L153" s="180"/>
      <c r="M153" s="180"/>
      <c r="N153" s="180"/>
      <c r="O153" s="180"/>
    </row>
    <row r="154" spans="1:15" x14ac:dyDescent="0.35">
      <c r="A154" s="180"/>
      <c r="B154" s="180"/>
      <c r="C154" s="180"/>
      <c r="D154" s="180"/>
      <c r="E154" s="180"/>
      <c r="F154" s="180"/>
      <c r="G154" s="180"/>
      <c r="H154" s="180"/>
      <c r="I154" s="180"/>
      <c r="J154" s="180"/>
      <c r="K154" s="180"/>
      <c r="L154" s="180"/>
      <c r="M154" s="180"/>
      <c r="N154" s="180"/>
      <c r="O154" s="180"/>
    </row>
    <row r="155" spans="1:15" x14ac:dyDescent="0.35">
      <c r="A155" s="180"/>
      <c r="B155" s="180"/>
      <c r="C155" s="180"/>
      <c r="D155" s="180"/>
      <c r="E155" s="180"/>
      <c r="F155" s="180"/>
      <c r="G155" s="180"/>
      <c r="H155" s="180"/>
      <c r="I155" s="180"/>
      <c r="J155" s="180"/>
      <c r="K155" s="180"/>
      <c r="L155" s="180"/>
      <c r="M155" s="180"/>
      <c r="N155" s="180"/>
      <c r="O155" s="180"/>
    </row>
    <row r="156" spans="1:15" x14ac:dyDescent="0.35">
      <c r="A156" s="180"/>
      <c r="B156" s="180"/>
      <c r="C156" s="180"/>
      <c r="D156" s="180"/>
      <c r="E156" s="180"/>
      <c r="F156" s="180"/>
      <c r="G156" s="180"/>
      <c r="H156" s="180"/>
      <c r="I156" s="180"/>
      <c r="J156" s="180"/>
      <c r="K156" s="180"/>
      <c r="L156" s="180"/>
      <c r="M156" s="180"/>
      <c r="N156" s="180"/>
      <c r="O156" s="180"/>
    </row>
    <row r="157" spans="1:15" x14ac:dyDescent="0.35">
      <c r="A157" s="180"/>
      <c r="B157" s="180"/>
      <c r="C157" s="180"/>
      <c r="D157" s="180"/>
      <c r="E157" s="180"/>
      <c r="F157" s="180"/>
      <c r="G157" s="180"/>
      <c r="H157" s="180"/>
      <c r="I157" s="180"/>
      <c r="J157" s="180"/>
      <c r="K157" s="180"/>
      <c r="L157" s="180"/>
      <c r="M157" s="180"/>
      <c r="N157" s="180"/>
      <c r="O157" s="180"/>
    </row>
    <row r="158" spans="1:15" x14ac:dyDescent="0.35">
      <c r="A158" s="180"/>
      <c r="B158" s="180"/>
      <c r="C158" s="180"/>
      <c r="D158" s="180"/>
      <c r="E158" s="180"/>
      <c r="F158" s="180"/>
      <c r="G158" s="180"/>
      <c r="H158" s="180"/>
      <c r="I158" s="180"/>
      <c r="J158" s="180"/>
      <c r="K158" s="180"/>
      <c r="L158" s="180"/>
      <c r="M158" s="180"/>
      <c r="N158" s="180"/>
      <c r="O158" s="180"/>
    </row>
    <row r="159" spans="1:15" x14ac:dyDescent="0.35">
      <c r="A159" s="180"/>
      <c r="B159" s="180"/>
      <c r="C159" s="180"/>
      <c r="D159" s="180"/>
      <c r="E159" s="180"/>
      <c r="F159" s="180"/>
      <c r="G159" s="180"/>
      <c r="H159" s="180"/>
      <c r="I159" s="180"/>
      <c r="J159" s="180"/>
      <c r="K159" s="180"/>
      <c r="L159" s="180"/>
      <c r="M159" s="180"/>
      <c r="N159" s="180"/>
      <c r="O159" s="180"/>
    </row>
    <row r="160" spans="1:15" x14ac:dyDescent="0.35">
      <c r="A160" s="180"/>
      <c r="B160" s="180"/>
      <c r="C160" s="180"/>
      <c r="D160" s="180"/>
      <c r="E160" s="180"/>
      <c r="F160" s="180"/>
      <c r="G160" s="180"/>
      <c r="H160" s="180"/>
      <c r="I160" s="180"/>
      <c r="J160" s="180"/>
      <c r="K160" s="180"/>
      <c r="L160" s="180"/>
      <c r="M160" s="180"/>
      <c r="N160" s="180"/>
      <c r="O160" s="180"/>
    </row>
    <row r="161" spans="1:15" x14ac:dyDescent="0.35">
      <c r="A161" s="180"/>
      <c r="B161" s="180"/>
      <c r="C161" s="180"/>
      <c r="D161" s="180"/>
      <c r="E161" s="180"/>
      <c r="F161" s="180"/>
      <c r="G161" s="180"/>
      <c r="H161" s="180"/>
      <c r="I161" s="180"/>
      <c r="J161" s="180"/>
      <c r="K161" s="180"/>
      <c r="L161" s="180"/>
      <c r="M161" s="180"/>
      <c r="N161" s="180"/>
      <c r="O161" s="180"/>
    </row>
    <row r="162" spans="1:15" x14ac:dyDescent="0.35">
      <c r="A162" s="180"/>
      <c r="B162" s="180"/>
      <c r="C162" s="180"/>
      <c r="D162" s="180"/>
      <c r="E162" s="180"/>
      <c r="F162" s="180"/>
      <c r="G162" s="180"/>
      <c r="H162" s="180"/>
      <c r="I162" s="180"/>
      <c r="J162" s="180"/>
      <c r="K162" s="180"/>
      <c r="L162" s="180"/>
      <c r="M162" s="180"/>
      <c r="N162" s="180"/>
      <c r="O162" s="180"/>
    </row>
    <row r="163" spans="1:15" x14ac:dyDescent="0.35">
      <c r="A163" s="180"/>
      <c r="B163" s="180"/>
      <c r="C163" s="180"/>
      <c r="D163" s="180"/>
      <c r="E163" s="180"/>
      <c r="F163" s="180"/>
      <c r="G163" s="180"/>
      <c r="H163" s="180"/>
      <c r="I163" s="180"/>
      <c r="J163" s="180"/>
      <c r="K163" s="180"/>
      <c r="L163" s="180"/>
      <c r="M163" s="180"/>
      <c r="N163" s="180"/>
      <c r="O163" s="180"/>
    </row>
    <row r="164" spans="1:15" x14ac:dyDescent="0.35">
      <c r="A164" s="180"/>
      <c r="B164" s="180"/>
      <c r="C164" s="180"/>
      <c r="D164" s="180"/>
      <c r="E164" s="180"/>
      <c r="F164" s="180"/>
      <c r="G164" s="180"/>
      <c r="H164" s="180"/>
      <c r="I164" s="180"/>
      <c r="J164" s="180"/>
      <c r="K164" s="180"/>
      <c r="L164" s="180"/>
      <c r="M164" s="180"/>
      <c r="N164" s="180"/>
      <c r="O164" s="180"/>
    </row>
    <row r="165" spans="1:15" x14ac:dyDescent="0.35">
      <c r="A165" s="180"/>
      <c r="B165" s="180"/>
      <c r="C165" s="180"/>
      <c r="D165" s="180"/>
      <c r="E165" s="180"/>
      <c r="F165" s="180"/>
      <c r="G165" s="180"/>
      <c r="H165" s="180"/>
      <c r="I165" s="180"/>
      <c r="J165" s="180"/>
      <c r="K165" s="180"/>
      <c r="L165" s="180"/>
      <c r="M165" s="180"/>
      <c r="N165" s="180"/>
      <c r="O165" s="180"/>
    </row>
    <row r="166" spans="1:15" x14ac:dyDescent="0.35">
      <c r="A166" s="180"/>
      <c r="B166" s="180"/>
      <c r="C166" s="180"/>
      <c r="D166" s="180"/>
      <c r="E166" s="180"/>
      <c r="F166" s="180"/>
      <c r="G166" s="180"/>
      <c r="H166" s="180"/>
      <c r="I166" s="180"/>
      <c r="J166" s="180"/>
      <c r="K166" s="180"/>
      <c r="L166" s="180"/>
      <c r="M166" s="180"/>
      <c r="N166" s="180"/>
      <c r="O166" s="180"/>
    </row>
    <row r="167" spans="1:15" x14ac:dyDescent="0.35">
      <c r="A167" s="180"/>
      <c r="B167" s="180"/>
      <c r="C167" s="180"/>
      <c r="D167" s="180"/>
      <c r="E167" s="180"/>
      <c r="F167" s="180"/>
      <c r="G167" s="180"/>
      <c r="H167" s="180"/>
      <c r="I167" s="180"/>
      <c r="J167" s="180"/>
      <c r="K167" s="180"/>
      <c r="L167" s="180"/>
      <c r="M167" s="180"/>
      <c r="N167" s="180"/>
      <c r="O167" s="180"/>
    </row>
    <row r="168" spans="1:15" x14ac:dyDescent="0.35">
      <c r="A168" s="180"/>
      <c r="B168" s="180"/>
      <c r="C168" s="180"/>
      <c r="D168" s="180"/>
      <c r="E168" s="180"/>
      <c r="F168" s="180"/>
      <c r="G168" s="180"/>
      <c r="H168" s="180"/>
      <c r="I168" s="180"/>
      <c r="J168" s="180"/>
      <c r="K168" s="180"/>
      <c r="L168" s="180"/>
      <c r="M168" s="180"/>
      <c r="N168" s="180"/>
      <c r="O168" s="180"/>
    </row>
    <row r="169" spans="1:15" x14ac:dyDescent="0.35">
      <c r="A169" s="180"/>
      <c r="B169" s="180"/>
      <c r="C169" s="180"/>
      <c r="D169" s="180"/>
      <c r="E169" s="180"/>
      <c r="F169" s="180"/>
      <c r="G169" s="180"/>
      <c r="H169" s="180"/>
      <c r="I169" s="180"/>
      <c r="J169" s="180"/>
      <c r="K169" s="180"/>
      <c r="L169" s="180"/>
      <c r="M169" s="180"/>
      <c r="N169" s="180"/>
      <c r="O169" s="180"/>
    </row>
    <row r="170" spans="1:15" x14ac:dyDescent="0.35">
      <c r="A170" s="180"/>
      <c r="B170" s="180"/>
      <c r="C170" s="180"/>
      <c r="D170" s="180"/>
      <c r="E170" s="180"/>
      <c r="F170" s="180"/>
      <c r="G170" s="180"/>
      <c r="H170" s="180"/>
      <c r="I170" s="180"/>
      <c r="J170" s="180"/>
      <c r="K170" s="180"/>
      <c r="L170" s="180"/>
      <c r="M170" s="180"/>
      <c r="N170" s="180"/>
      <c r="O170" s="180"/>
    </row>
    <row r="171" spans="1:15" x14ac:dyDescent="0.35">
      <c r="A171" s="180"/>
      <c r="B171" s="180"/>
      <c r="C171" s="180"/>
      <c r="D171" s="180"/>
      <c r="E171" s="180"/>
      <c r="F171" s="180"/>
      <c r="G171" s="180"/>
      <c r="H171" s="180"/>
      <c r="I171" s="180"/>
      <c r="J171" s="180"/>
      <c r="K171" s="180"/>
      <c r="L171" s="180"/>
      <c r="M171" s="180"/>
      <c r="N171" s="180"/>
      <c r="O171" s="180"/>
    </row>
    <row r="172" spans="1:15" x14ac:dyDescent="0.35">
      <c r="A172" s="180"/>
      <c r="B172" s="180"/>
      <c r="C172" s="180"/>
      <c r="D172" s="180"/>
      <c r="E172" s="180"/>
      <c r="F172" s="180"/>
      <c r="G172" s="180"/>
      <c r="H172" s="180"/>
      <c r="I172" s="180"/>
      <c r="J172" s="180"/>
      <c r="K172" s="180"/>
      <c r="L172" s="180"/>
      <c r="M172" s="180"/>
      <c r="N172" s="180"/>
      <c r="O172" s="180"/>
    </row>
    <row r="173" spans="1:15" x14ac:dyDescent="0.35">
      <c r="A173" s="180"/>
      <c r="B173" s="180"/>
      <c r="C173" s="180"/>
      <c r="D173" s="180"/>
      <c r="E173" s="180"/>
      <c r="F173" s="180"/>
      <c r="G173" s="180"/>
      <c r="H173" s="180"/>
      <c r="I173" s="180"/>
      <c r="J173" s="180"/>
      <c r="K173" s="180"/>
      <c r="L173" s="180"/>
      <c r="M173" s="180"/>
      <c r="N173" s="180"/>
      <c r="O173" s="180"/>
    </row>
    <row r="174" spans="1:15" x14ac:dyDescent="0.35">
      <c r="A174" s="180"/>
      <c r="B174" s="180"/>
      <c r="C174" s="180"/>
      <c r="D174" s="180"/>
      <c r="E174" s="180"/>
      <c r="F174" s="180"/>
      <c r="G174" s="180"/>
      <c r="H174" s="180"/>
      <c r="I174" s="180"/>
      <c r="J174" s="180"/>
      <c r="K174" s="180"/>
      <c r="L174" s="180"/>
      <c r="M174" s="180"/>
      <c r="N174" s="180"/>
      <c r="O174" s="180"/>
    </row>
    <row r="175" spans="1:15" x14ac:dyDescent="0.35">
      <c r="A175" s="180"/>
      <c r="B175" s="180"/>
      <c r="C175" s="180"/>
      <c r="D175" s="180"/>
      <c r="E175" s="180"/>
      <c r="F175" s="180"/>
      <c r="G175" s="180"/>
      <c r="H175" s="180"/>
      <c r="I175" s="180"/>
      <c r="J175" s="180"/>
      <c r="K175" s="180"/>
      <c r="L175" s="180"/>
      <c r="M175" s="180"/>
      <c r="N175" s="180"/>
      <c r="O175" s="180"/>
    </row>
    <row r="176" spans="1:15" x14ac:dyDescent="0.35">
      <c r="A176" s="180"/>
      <c r="B176" s="180"/>
      <c r="C176" s="180"/>
      <c r="D176" s="180"/>
      <c r="E176" s="180"/>
      <c r="F176" s="180"/>
      <c r="G176" s="180"/>
      <c r="H176" s="180"/>
      <c r="I176" s="180"/>
      <c r="J176" s="180"/>
      <c r="K176" s="180"/>
      <c r="L176" s="180"/>
      <c r="M176" s="180"/>
      <c r="N176" s="180"/>
      <c r="O176" s="180"/>
    </row>
    <row r="177" spans="1:15" x14ac:dyDescent="0.35">
      <c r="A177" s="180"/>
      <c r="B177" s="180"/>
      <c r="C177" s="180"/>
      <c r="D177" s="180"/>
      <c r="E177" s="180"/>
      <c r="F177" s="180"/>
      <c r="G177" s="180"/>
      <c r="H177" s="180"/>
      <c r="I177" s="180"/>
      <c r="J177" s="180"/>
      <c r="K177" s="180"/>
      <c r="L177" s="180"/>
      <c r="M177" s="180"/>
      <c r="N177" s="180"/>
      <c r="O177" s="180"/>
    </row>
    <row r="178" spans="1:15" x14ac:dyDescent="0.35">
      <c r="A178" s="180"/>
      <c r="B178" s="180"/>
      <c r="C178" s="180"/>
      <c r="D178" s="180"/>
      <c r="E178" s="180"/>
      <c r="F178" s="180"/>
      <c r="G178" s="180"/>
      <c r="H178" s="180"/>
      <c r="I178" s="180"/>
      <c r="J178" s="180"/>
      <c r="K178" s="180"/>
      <c r="L178" s="180"/>
      <c r="M178" s="180"/>
      <c r="N178" s="180"/>
      <c r="O178" s="180"/>
    </row>
    <row r="179" spans="1:15" x14ac:dyDescent="0.35">
      <c r="A179" s="180"/>
      <c r="B179" s="180"/>
      <c r="C179" s="180"/>
      <c r="D179" s="180"/>
      <c r="E179" s="180"/>
      <c r="F179" s="180"/>
      <c r="G179" s="180"/>
      <c r="H179" s="180"/>
      <c r="I179" s="180"/>
      <c r="J179" s="180"/>
      <c r="K179" s="180"/>
      <c r="L179" s="180"/>
      <c r="M179" s="180"/>
      <c r="N179" s="180"/>
      <c r="O179" s="180"/>
    </row>
    <row r="180" spans="1:15" x14ac:dyDescent="0.35">
      <c r="A180" s="180"/>
      <c r="B180" s="180"/>
      <c r="C180" s="180"/>
      <c r="D180" s="180"/>
      <c r="E180" s="180"/>
      <c r="F180" s="180"/>
      <c r="G180" s="180"/>
      <c r="H180" s="180"/>
      <c r="I180" s="180"/>
      <c r="J180" s="180"/>
      <c r="K180" s="180"/>
      <c r="L180" s="180"/>
      <c r="M180" s="180"/>
      <c r="N180" s="180"/>
      <c r="O180" s="180"/>
    </row>
    <row r="181" spans="1:15" x14ac:dyDescent="0.35">
      <c r="A181" s="180"/>
      <c r="B181" s="180"/>
      <c r="C181" s="180"/>
      <c r="D181" s="180"/>
      <c r="E181" s="180"/>
      <c r="F181" s="180"/>
      <c r="G181" s="180"/>
      <c r="H181" s="180"/>
      <c r="I181" s="180"/>
      <c r="J181" s="180"/>
      <c r="K181" s="180"/>
      <c r="L181" s="180"/>
      <c r="M181" s="180"/>
      <c r="N181" s="180"/>
      <c r="O181" s="180"/>
    </row>
    <row r="182" spans="1:15" x14ac:dyDescent="0.35">
      <c r="A182" s="180"/>
      <c r="B182" s="180"/>
      <c r="C182" s="180"/>
      <c r="D182" s="180"/>
      <c r="E182" s="180"/>
      <c r="F182" s="180"/>
      <c r="G182" s="180"/>
      <c r="H182" s="180"/>
      <c r="I182" s="180"/>
      <c r="J182" s="180"/>
      <c r="K182" s="180"/>
      <c r="L182" s="180"/>
      <c r="M182" s="180"/>
      <c r="N182" s="180"/>
      <c r="O182" s="180"/>
    </row>
    <row r="183" spans="1:15" x14ac:dyDescent="0.35">
      <c r="A183" s="180"/>
      <c r="B183" s="180"/>
      <c r="C183" s="180"/>
      <c r="D183" s="180"/>
      <c r="E183" s="180"/>
      <c r="F183" s="180"/>
      <c r="G183" s="180"/>
      <c r="H183" s="180"/>
      <c r="I183" s="180"/>
      <c r="J183" s="180"/>
      <c r="K183" s="180"/>
      <c r="L183" s="180"/>
      <c r="M183" s="180"/>
      <c r="N183" s="180"/>
      <c r="O183" s="180"/>
    </row>
    <row r="184" spans="1:15" x14ac:dyDescent="0.35">
      <c r="A184" s="180"/>
      <c r="B184" s="180"/>
      <c r="C184" s="180"/>
      <c r="D184" s="180"/>
      <c r="E184" s="180"/>
      <c r="F184" s="180"/>
      <c r="G184" s="180"/>
      <c r="H184" s="180"/>
      <c r="I184" s="180"/>
      <c r="J184" s="180"/>
      <c r="K184" s="180"/>
      <c r="L184" s="180"/>
      <c r="M184" s="180"/>
      <c r="N184" s="180"/>
      <c r="O184" s="180"/>
    </row>
    <row r="185" spans="1:15" x14ac:dyDescent="0.35">
      <c r="A185" s="180"/>
      <c r="B185" s="180"/>
      <c r="C185" s="180"/>
      <c r="D185" s="180"/>
      <c r="E185" s="180"/>
      <c r="F185" s="180"/>
      <c r="G185" s="180"/>
      <c r="H185" s="180"/>
      <c r="I185" s="180"/>
      <c r="J185" s="180"/>
      <c r="K185" s="180"/>
      <c r="L185" s="180"/>
      <c r="M185" s="180"/>
      <c r="N185" s="180"/>
      <c r="O185" s="180"/>
    </row>
    <row r="186" spans="1:15" x14ac:dyDescent="0.35">
      <c r="A186" s="180"/>
      <c r="B186" s="180"/>
      <c r="C186" s="180"/>
      <c r="D186" s="180"/>
      <c r="E186" s="180"/>
      <c r="F186" s="180"/>
      <c r="G186" s="180"/>
      <c r="H186" s="180"/>
      <c r="I186" s="180"/>
      <c r="J186" s="180"/>
      <c r="K186" s="180"/>
      <c r="L186" s="180"/>
      <c r="M186" s="180"/>
      <c r="N186" s="180"/>
      <c r="O186" s="180"/>
    </row>
    <row r="187" spans="1:15" x14ac:dyDescent="0.35">
      <c r="A187" s="180"/>
      <c r="B187" s="180"/>
      <c r="C187" s="180"/>
      <c r="D187" s="180"/>
      <c r="E187" s="180"/>
      <c r="F187" s="180"/>
      <c r="G187" s="180"/>
      <c r="H187" s="180"/>
      <c r="I187" s="180"/>
      <c r="J187" s="180"/>
      <c r="K187" s="180"/>
      <c r="L187" s="180"/>
      <c r="M187" s="180"/>
      <c r="N187" s="180"/>
      <c r="O187" s="180"/>
    </row>
    <row r="188" spans="1:15" x14ac:dyDescent="0.35">
      <c r="A188" s="180"/>
      <c r="B188" s="180"/>
      <c r="C188" s="180"/>
      <c r="D188" s="180"/>
      <c r="E188" s="180"/>
      <c r="F188" s="180"/>
      <c r="G188" s="180"/>
      <c r="H188" s="180"/>
      <c r="I188" s="180"/>
      <c r="J188" s="180"/>
      <c r="K188" s="180"/>
      <c r="L188" s="180"/>
      <c r="M188" s="180"/>
      <c r="N188" s="180"/>
      <c r="O188" s="180"/>
    </row>
    <row r="189" spans="1:15" x14ac:dyDescent="0.35">
      <c r="A189" s="180"/>
      <c r="B189" s="180"/>
      <c r="C189" s="180"/>
      <c r="D189" s="180"/>
      <c r="E189" s="180"/>
      <c r="F189" s="180"/>
      <c r="G189" s="180"/>
      <c r="H189" s="180"/>
      <c r="I189" s="180"/>
      <c r="J189" s="180"/>
      <c r="K189" s="180"/>
      <c r="L189" s="180"/>
      <c r="M189" s="180"/>
      <c r="N189" s="180"/>
      <c r="O189" s="180"/>
    </row>
    <row r="190" spans="1:15" x14ac:dyDescent="0.35">
      <c r="A190" s="180"/>
      <c r="B190" s="180"/>
      <c r="C190" s="180"/>
      <c r="D190" s="180"/>
      <c r="E190" s="180"/>
      <c r="F190" s="180"/>
      <c r="G190" s="180"/>
      <c r="H190" s="180"/>
      <c r="I190" s="180"/>
      <c r="J190" s="180"/>
      <c r="K190" s="180"/>
      <c r="L190" s="180"/>
      <c r="M190" s="180"/>
      <c r="N190" s="180"/>
      <c r="O190" s="180"/>
    </row>
    <row r="191" spans="1:15" x14ac:dyDescent="0.35">
      <c r="A191" s="180"/>
      <c r="B191" s="180"/>
      <c r="C191" s="180"/>
      <c r="D191" s="180"/>
      <c r="E191" s="180"/>
      <c r="F191" s="180"/>
      <c r="G191" s="180"/>
      <c r="H191" s="180"/>
      <c r="I191" s="180"/>
      <c r="J191" s="180"/>
      <c r="K191" s="180"/>
      <c r="L191" s="180"/>
      <c r="M191" s="180"/>
      <c r="N191" s="180"/>
      <c r="O191" s="180"/>
    </row>
    <row r="192" spans="1:15" x14ac:dyDescent="0.35">
      <c r="A192" s="180"/>
      <c r="B192" s="180"/>
      <c r="C192" s="180"/>
      <c r="D192" s="180"/>
      <c r="E192" s="180"/>
      <c r="F192" s="180"/>
      <c r="G192" s="180"/>
      <c r="H192" s="180"/>
      <c r="I192" s="180"/>
      <c r="J192" s="180"/>
      <c r="K192" s="180"/>
      <c r="L192" s="180"/>
      <c r="M192" s="180"/>
      <c r="N192" s="180"/>
      <c r="O192" s="180"/>
    </row>
    <row r="193" spans="1:15" x14ac:dyDescent="0.35">
      <c r="A193" s="180"/>
      <c r="B193" s="180"/>
      <c r="C193" s="180"/>
      <c r="D193" s="180"/>
      <c r="E193" s="180"/>
      <c r="F193" s="180"/>
      <c r="G193" s="180"/>
      <c r="H193" s="180"/>
      <c r="I193" s="180"/>
      <c r="J193" s="180"/>
      <c r="K193" s="180"/>
      <c r="L193" s="180"/>
      <c r="M193" s="180"/>
      <c r="N193" s="180"/>
      <c r="O193" s="180"/>
    </row>
    <row r="194" spans="1:15" x14ac:dyDescent="0.35">
      <c r="A194" s="180"/>
      <c r="B194" s="180"/>
      <c r="C194" s="180"/>
      <c r="D194" s="180"/>
      <c r="E194" s="180"/>
      <c r="F194" s="180"/>
      <c r="G194" s="180"/>
      <c r="H194" s="180"/>
      <c r="I194" s="180"/>
      <c r="J194" s="180"/>
      <c r="K194" s="180"/>
      <c r="L194" s="180"/>
      <c r="M194" s="180"/>
      <c r="N194" s="180"/>
      <c r="O194" s="180"/>
    </row>
    <row r="195" spans="1:15" x14ac:dyDescent="0.35">
      <c r="A195" s="180"/>
      <c r="B195" s="180"/>
      <c r="C195" s="180"/>
      <c r="D195" s="180"/>
      <c r="E195" s="180"/>
      <c r="F195" s="180"/>
      <c r="G195" s="180"/>
      <c r="H195" s="180"/>
      <c r="I195" s="180"/>
      <c r="J195" s="180"/>
      <c r="K195" s="180"/>
      <c r="L195" s="180"/>
      <c r="M195" s="180"/>
      <c r="N195" s="180"/>
      <c r="O195" s="180"/>
    </row>
    <row r="196" spans="1:15" x14ac:dyDescent="0.35">
      <c r="A196" s="180"/>
      <c r="B196" s="180"/>
      <c r="C196" s="180"/>
      <c r="D196" s="180"/>
      <c r="E196" s="180"/>
      <c r="F196" s="180"/>
      <c r="G196" s="180"/>
      <c r="H196" s="180"/>
      <c r="I196" s="180"/>
      <c r="J196" s="180"/>
      <c r="K196" s="180"/>
      <c r="L196" s="180"/>
      <c r="M196" s="180"/>
      <c r="N196" s="180"/>
      <c r="O196" s="180"/>
    </row>
    <row r="197" spans="1:15" x14ac:dyDescent="0.35">
      <c r="A197" s="180"/>
      <c r="B197" s="180"/>
      <c r="C197" s="180"/>
      <c r="D197" s="180"/>
      <c r="E197" s="180"/>
      <c r="F197" s="180"/>
      <c r="G197" s="180"/>
      <c r="H197" s="180"/>
      <c r="I197" s="180"/>
      <c r="J197" s="180"/>
      <c r="K197" s="180"/>
      <c r="L197" s="180"/>
      <c r="M197" s="180"/>
      <c r="N197" s="180"/>
      <c r="O197" s="180"/>
    </row>
    <row r="198" spans="1:15" x14ac:dyDescent="0.35">
      <c r="A198" s="180"/>
      <c r="B198" s="180"/>
      <c r="C198" s="180"/>
      <c r="D198" s="180"/>
      <c r="E198" s="180"/>
      <c r="F198" s="180"/>
      <c r="G198" s="180"/>
      <c r="H198" s="180"/>
      <c r="I198" s="180"/>
      <c r="J198" s="180"/>
      <c r="K198" s="180"/>
      <c r="L198" s="180"/>
      <c r="M198" s="180"/>
      <c r="N198" s="180"/>
      <c r="O198" s="180"/>
    </row>
    <row r="199" spans="1:15" x14ac:dyDescent="0.35">
      <c r="A199" s="180"/>
      <c r="B199" s="180"/>
      <c r="C199" s="180"/>
      <c r="D199" s="180"/>
      <c r="E199" s="180"/>
      <c r="F199" s="180"/>
      <c r="G199" s="180"/>
      <c r="H199" s="180"/>
      <c r="I199" s="180"/>
      <c r="J199" s="180"/>
      <c r="K199" s="180"/>
      <c r="L199" s="180"/>
      <c r="M199" s="180"/>
      <c r="N199" s="180"/>
      <c r="O199" s="180"/>
    </row>
    <row r="200" spans="1:15" x14ac:dyDescent="0.35">
      <c r="A200" s="180"/>
      <c r="B200" s="180"/>
      <c r="C200" s="180"/>
      <c r="D200" s="180"/>
      <c r="E200" s="180"/>
      <c r="F200" s="180"/>
      <c r="G200" s="180"/>
      <c r="H200" s="180"/>
      <c r="I200" s="180"/>
      <c r="J200" s="180"/>
      <c r="K200" s="180"/>
      <c r="L200" s="180"/>
      <c r="M200" s="180"/>
      <c r="N200" s="180"/>
      <c r="O200" s="180"/>
    </row>
    <row r="201" spans="1:15" x14ac:dyDescent="0.35">
      <c r="A201" s="180"/>
      <c r="B201" s="180"/>
      <c r="C201" s="180"/>
      <c r="D201" s="180"/>
      <c r="E201" s="180"/>
      <c r="F201" s="180"/>
      <c r="G201" s="180"/>
      <c r="H201" s="180"/>
      <c r="I201" s="180"/>
      <c r="J201" s="180"/>
      <c r="K201" s="180"/>
      <c r="L201" s="180"/>
      <c r="M201" s="180"/>
      <c r="N201" s="180"/>
      <c r="O201" s="180"/>
    </row>
    <row r="202" spans="1:15" x14ac:dyDescent="0.35">
      <c r="A202" s="180"/>
      <c r="B202" s="180"/>
      <c r="C202" s="180"/>
      <c r="D202" s="180"/>
      <c r="E202" s="180"/>
      <c r="F202" s="180"/>
      <c r="G202" s="180"/>
      <c r="H202" s="180"/>
      <c r="I202" s="180"/>
      <c r="J202" s="180"/>
      <c r="K202" s="180"/>
      <c r="L202" s="180"/>
      <c r="M202" s="180"/>
      <c r="N202" s="180"/>
      <c r="O202" s="180"/>
    </row>
    <row r="203" spans="1:15" x14ac:dyDescent="0.35">
      <c r="A203" s="180"/>
      <c r="B203" s="180"/>
      <c r="C203" s="180"/>
      <c r="D203" s="180"/>
      <c r="E203" s="180"/>
      <c r="F203" s="180"/>
      <c r="G203" s="180"/>
      <c r="H203" s="180"/>
      <c r="I203" s="180"/>
      <c r="J203" s="180"/>
      <c r="K203" s="180"/>
      <c r="L203" s="180"/>
      <c r="M203" s="180"/>
      <c r="N203" s="180"/>
      <c r="O203" s="180"/>
    </row>
    <row r="204" spans="1:15" x14ac:dyDescent="0.35">
      <c r="A204" s="180"/>
      <c r="B204" s="180"/>
      <c r="C204" s="180"/>
      <c r="D204" s="180"/>
      <c r="E204" s="180"/>
      <c r="F204" s="180"/>
      <c r="G204" s="180"/>
      <c r="H204" s="180"/>
      <c r="I204" s="180"/>
      <c r="J204" s="180"/>
      <c r="K204" s="180"/>
      <c r="L204" s="180"/>
      <c r="M204" s="180"/>
      <c r="N204" s="180"/>
      <c r="O204" s="180"/>
    </row>
    <row r="205" spans="1:15" x14ac:dyDescent="0.35">
      <c r="A205" s="180"/>
      <c r="B205" s="180"/>
      <c r="C205" s="180"/>
      <c r="D205" s="180"/>
      <c r="E205" s="180"/>
      <c r="F205" s="180"/>
      <c r="G205" s="180"/>
      <c r="H205" s="180"/>
      <c r="I205" s="180"/>
      <c r="J205" s="180"/>
      <c r="K205" s="180"/>
      <c r="L205" s="180"/>
      <c r="M205" s="180"/>
      <c r="N205" s="180"/>
      <c r="O205" s="180"/>
    </row>
    <row r="206" spans="1:15" x14ac:dyDescent="0.35">
      <c r="A206" s="180"/>
      <c r="B206" s="180"/>
      <c r="C206" s="180"/>
      <c r="D206" s="180"/>
      <c r="E206" s="180"/>
      <c r="F206" s="180"/>
      <c r="G206" s="180"/>
      <c r="H206" s="180"/>
      <c r="I206" s="180"/>
      <c r="J206" s="180"/>
      <c r="K206" s="180"/>
      <c r="L206" s="180"/>
      <c r="M206" s="180"/>
      <c r="N206" s="180"/>
      <c r="O206" s="180"/>
    </row>
    <row r="207" spans="1:15" x14ac:dyDescent="0.35">
      <c r="A207" s="180"/>
      <c r="B207" s="180"/>
      <c r="C207" s="180"/>
      <c r="D207" s="180"/>
      <c r="E207" s="180"/>
      <c r="F207" s="180"/>
      <c r="G207" s="180"/>
      <c r="H207" s="180"/>
      <c r="I207" s="180"/>
      <c r="J207" s="180"/>
      <c r="K207" s="180"/>
      <c r="L207" s="180"/>
      <c r="M207" s="180"/>
      <c r="N207" s="180"/>
      <c r="O207" s="180"/>
    </row>
    <row r="208" spans="1:15" x14ac:dyDescent="0.35">
      <c r="A208" s="180"/>
      <c r="B208" s="180"/>
      <c r="C208" s="180"/>
      <c r="D208" s="180"/>
      <c r="E208" s="180"/>
      <c r="F208" s="180"/>
      <c r="G208" s="180"/>
      <c r="H208" s="180"/>
      <c r="I208" s="180"/>
      <c r="J208" s="180"/>
      <c r="K208" s="180"/>
      <c r="L208" s="180"/>
      <c r="M208" s="180"/>
      <c r="N208" s="180"/>
      <c r="O208" s="180"/>
    </row>
    <row r="209" spans="1:15" x14ac:dyDescent="0.35">
      <c r="A209" s="180"/>
      <c r="B209" s="180"/>
      <c r="C209" s="180"/>
      <c r="D209" s="180"/>
      <c r="E209" s="180"/>
      <c r="F209" s="180"/>
      <c r="G209" s="180"/>
      <c r="H209" s="180"/>
      <c r="I209" s="180"/>
      <c r="J209" s="180"/>
      <c r="K209" s="180"/>
      <c r="L209" s="180"/>
      <c r="M209" s="180"/>
      <c r="N209" s="180"/>
      <c r="O209" s="180"/>
    </row>
    <row r="210" spans="1:15" x14ac:dyDescent="0.35">
      <c r="A210" s="180"/>
      <c r="B210" s="180"/>
      <c r="C210" s="180"/>
      <c r="D210" s="180"/>
      <c r="E210" s="180"/>
      <c r="F210" s="180"/>
      <c r="G210" s="180"/>
      <c r="H210" s="180"/>
      <c r="I210" s="180"/>
      <c r="J210" s="180"/>
      <c r="K210" s="180"/>
      <c r="L210" s="180"/>
      <c r="M210" s="180"/>
      <c r="N210" s="180"/>
      <c r="O210" s="180"/>
    </row>
    <row r="211" spans="1:15" x14ac:dyDescent="0.35">
      <c r="A211" s="180"/>
      <c r="B211" s="180"/>
      <c r="C211" s="180"/>
      <c r="D211" s="180"/>
      <c r="E211" s="180"/>
      <c r="F211" s="180"/>
      <c r="G211" s="180"/>
      <c r="H211" s="180"/>
      <c r="I211" s="180"/>
      <c r="J211" s="180"/>
      <c r="K211" s="180"/>
      <c r="L211" s="180"/>
      <c r="M211" s="180"/>
      <c r="N211" s="180"/>
      <c r="O211" s="180"/>
    </row>
    <row r="212" spans="1:15" x14ac:dyDescent="0.35">
      <c r="A212" s="180"/>
      <c r="B212" s="180"/>
      <c r="C212" s="180"/>
      <c r="D212" s="180"/>
      <c r="E212" s="180"/>
      <c r="F212" s="180"/>
      <c r="G212" s="180"/>
      <c r="H212" s="180"/>
      <c r="I212" s="180"/>
      <c r="J212" s="180"/>
      <c r="K212" s="180"/>
      <c r="L212" s="180"/>
      <c r="M212" s="180"/>
      <c r="N212" s="180"/>
      <c r="O212" s="180"/>
    </row>
    <row r="213" spans="1:15" x14ac:dyDescent="0.35">
      <c r="A213" s="180"/>
      <c r="B213" s="180"/>
      <c r="C213" s="180"/>
      <c r="D213" s="180"/>
      <c r="E213" s="180"/>
      <c r="F213" s="180"/>
      <c r="G213" s="180"/>
      <c r="H213" s="180"/>
      <c r="I213" s="180"/>
      <c r="J213" s="180"/>
      <c r="K213" s="180"/>
      <c r="L213" s="180"/>
      <c r="M213" s="180"/>
      <c r="N213" s="180"/>
      <c r="O213" s="180"/>
    </row>
    <row r="214" spans="1:15" x14ac:dyDescent="0.35">
      <c r="A214" s="180"/>
      <c r="B214" s="180"/>
      <c r="C214" s="180"/>
      <c r="D214" s="180"/>
      <c r="E214" s="180"/>
      <c r="F214" s="180"/>
      <c r="G214" s="180"/>
      <c r="H214" s="180"/>
      <c r="I214" s="180"/>
      <c r="J214" s="180"/>
      <c r="K214" s="180"/>
      <c r="L214" s="180"/>
      <c r="M214" s="180"/>
      <c r="N214" s="180"/>
      <c r="O214" s="180"/>
    </row>
    <row r="215" spans="1:15" x14ac:dyDescent="0.35">
      <c r="A215" s="180"/>
      <c r="B215" s="180"/>
      <c r="C215" s="180"/>
      <c r="D215" s="180"/>
      <c r="E215" s="180"/>
      <c r="F215" s="180"/>
      <c r="G215" s="180"/>
      <c r="H215" s="180"/>
      <c r="I215" s="180"/>
      <c r="J215" s="180"/>
      <c r="K215" s="180"/>
      <c r="L215" s="180"/>
      <c r="M215" s="180"/>
      <c r="N215" s="180"/>
      <c r="O215" s="180"/>
    </row>
    <row r="216" spans="1:15" x14ac:dyDescent="0.35">
      <c r="A216" s="180"/>
      <c r="B216" s="180"/>
      <c r="C216" s="180"/>
      <c r="D216" s="180"/>
      <c r="E216" s="180"/>
      <c r="F216" s="180"/>
      <c r="G216" s="180"/>
      <c r="H216" s="180"/>
      <c r="I216" s="180"/>
      <c r="J216" s="180"/>
      <c r="K216" s="180"/>
      <c r="L216" s="180"/>
      <c r="M216" s="180"/>
      <c r="N216" s="180"/>
      <c r="O216" s="180"/>
    </row>
    <row r="217" spans="1:15" x14ac:dyDescent="0.35">
      <c r="A217" s="180"/>
      <c r="B217" s="180"/>
      <c r="C217" s="180"/>
      <c r="D217" s="180"/>
      <c r="E217" s="180"/>
      <c r="F217" s="180"/>
      <c r="G217" s="180"/>
      <c r="H217" s="180"/>
      <c r="I217" s="180"/>
      <c r="J217" s="180"/>
      <c r="K217" s="180"/>
      <c r="L217" s="180"/>
      <c r="M217" s="180"/>
      <c r="N217" s="180"/>
      <c r="O217" s="180"/>
    </row>
    <row r="218" spans="1:15" x14ac:dyDescent="0.35">
      <c r="A218" s="180"/>
      <c r="B218" s="180"/>
      <c r="C218" s="180"/>
      <c r="D218" s="180"/>
      <c r="E218" s="180"/>
      <c r="F218" s="180"/>
      <c r="G218" s="180"/>
      <c r="H218" s="180"/>
      <c r="I218" s="180"/>
      <c r="J218" s="180"/>
      <c r="K218" s="180"/>
      <c r="L218" s="180"/>
      <c r="M218" s="180"/>
      <c r="N218" s="180"/>
      <c r="O218" s="180"/>
    </row>
    <row r="219" spans="1:15" x14ac:dyDescent="0.35">
      <c r="A219" s="180"/>
      <c r="B219" s="180"/>
      <c r="C219" s="180"/>
      <c r="D219" s="180"/>
      <c r="E219" s="180"/>
      <c r="F219" s="180"/>
      <c r="G219" s="180"/>
      <c r="H219" s="180"/>
      <c r="I219" s="180"/>
      <c r="J219" s="180"/>
      <c r="K219" s="180"/>
      <c r="L219" s="180"/>
      <c r="M219" s="180"/>
      <c r="N219" s="180"/>
      <c r="O219" s="180"/>
    </row>
    <row r="220" spans="1:15" x14ac:dyDescent="0.35">
      <c r="A220" s="180"/>
      <c r="B220" s="180"/>
      <c r="C220" s="180"/>
      <c r="D220" s="180"/>
      <c r="E220" s="180"/>
      <c r="F220" s="180"/>
      <c r="G220" s="180"/>
      <c r="H220" s="180"/>
      <c r="I220" s="180"/>
      <c r="J220" s="180"/>
      <c r="K220" s="180"/>
      <c r="L220" s="180"/>
      <c r="M220" s="180"/>
      <c r="N220" s="180"/>
      <c r="O220" s="180"/>
    </row>
    <row r="221" spans="1:15" x14ac:dyDescent="0.35">
      <c r="A221" s="180"/>
      <c r="B221" s="180"/>
      <c r="C221" s="180"/>
      <c r="D221" s="180"/>
      <c r="E221" s="180"/>
      <c r="F221" s="180"/>
      <c r="G221" s="180"/>
      <c r="H221" s="180"/>
      <c r="I221" s="180"/>
      <c r="J221" s="180"/>
      <c r="K221" s="180"/>
      <c r="L221" s="180"/>
      <c r="M221" s="180"/>
      <c r="N221" s="180"/>
      <c r="O221" s="180"/>
    </row>
    <row r="222" spans="1:15" x14ac:dyDescent="0.35">
      <c r="A222" s="180"/>
      <c r="B222" s="180"/>
      <c r="C222" s="180"/>
      <c r="D222" s="180"/>
      <c r="E222" s="180"/>
      <c r="F222" s="180"/>
      <c r="G222" s="180"/>
      <c r="H222" s="180"/>
      <c r="I222" s="180"/>
      <c r="J222" s="180"/>
      <c r="K222" s="180"/>
      <c r="L222" s="180"/>
      <c r="M222" s="180"/>
      <c r="N222" s="180"/>
      <c r="O222" s="180"/>
    </row>
    <row r="223" spans="1:15" x14ac:dyDescent="0.35">
      <c r="A223" s="180"/>
      <c r="B223" s="180"/>
      <c r="C223" s="180"/>
      <c r="D223" s="180"/>
      <c r="E223" s="180"/>
      <c r="F223" s="180"/>
      <c r="G223" s="180"/>
      <c r="H223" s="180"/>
      <c r="I223" s="180"/>
      <c r="J223" s="180"/>
      <c r="K223" s="180"/>
      <c r="L223" s="180"/>
      <c r="M223" s="180"/>
      <c r="N223" s="180"/>
      <c r="O223" s="180"/>
    </row>
    <row r="224" spans="1:15" x14ac:dyDescent="0.35">
      <c r="A224" s="180"/>
      <c r="B224" s="180"/>
      <c r="C224" s="180"/>
      <c r="D224" s="180"/>
      <c r="E224" s="180"/>
      <c r="F224" s="180"/>
      <c r="G224" s="180"/>
      <c r="H224" s="180"/>
      <c r="I224" s="180"/>
      <c r="J224" s="180"/>
      <c r="K224" s="180"/>
      <c r="L224" s="180"/>
      <c r="M224" s="180"/>
      <c r="N224" s="180"/>
      <c r="O224" s="180"/>
    </row>
    <row r="225" spans="1:15" x14ac:dyDescent="0.35">
      <c r="A225" s="180"/>
      <c r="B225" s="180"/>
      <c r="C225" s="180"/>
      <c r="D225" s="180"/>
      <c r="E225" s="180"/>
      <c r="F225" s="180"/>
      <c r="G225" s="180"/>
      <c r="H225" s="180"/>
      <c r="I225" s="180"/>
      <c r="J225" s="180"/>
      <c r="K225" s="180"/>
      <c r="L225" s="180"/>
      <c r="M225" s="180"/>
      <c r="N225" s="180"/>
      <c r="O225" s="180"/>
    </row>
    <row r="226" spans="1:15" x14ac:dyDescent="0.35">
      <c r="A226" s="180"/>
      <c r="B226" s="180"/>
      <c r="C226" s="180"/>
      <c r="D226" s="180"/>
      <c r="E226" s="180"/>
      <c r="F226" s="180"/>
      <c r="G226" s="180"/>
      <c r="H226" s="180"/>
      <c r="I226" s="180"/>
      <c r="J226" s="180"/>
      <c r="K226" s="180"/>
      <c r="L226" s="180"/>
      <c r="M226" s="180"/>
      <c r="N226" s="180"/>
      <c r="O226" s="180"/>
    </row>
    <row r="227" spans="1:15" x14ac:dyDescent="0.35">
      <c r="A227" s="180"/>
      <c r="B227" s="180"/>
      <c r="C227" s="180"/>
      <c r="D227" s="180"/>
      <c r="E227" s="180"/>
      <c r="F227" s="180"/>
      <c r="G227" s="180"/>
      <c r="H227" s="180"/>
      <c r="I227" s="180"/>
      <c r="J227" s="180"/>
      <c r="K227" s="180"/>
      <c r="L227" s="180"/>
      <c r="M227" s="180"/>
      <c r="N227" s="180"/>
      <c r="O227" s="180"/>
    </row>
    <row r="228" spans="1:15" x14ac:dyDescent="0.35">
      <c r="A228" s="180"/>
      <c r="B228" s="180"/>
      <c r="C228" s="180"/>
      <c r="D228" s="180"/>
      <c r="E228" s="180"/>
      <c r="F228" s="180"/>
      <c r="G228" s="180"/>
      <c r="H228" s="180"/>
      <c r="I228" s="180"/>
      <c r="J228" s="180"/>
      <c r="K228" s="180"/>
      <c r="L228" s="180"/>
      <c r="M228" s="180"/>
      <c r="N228" s="180"/>
      <c r="O228" s="180"/>
    </row>
    <row r="229" spans="1:15" x14ac:dyDescent="0.35">
      <c r="A229" s="180"/>
      <c r="B229" s="180"/>
      <c r="C229" s="180"/>
      <c r="D229" s="180"/>
      <c r="E229" s="180"/>
      <c r="F229" s="180"/>
      <c r="G229" s="180"/>
      <c r="H229" s="180"/>
      <c r="I229" s="180"/>
      <c r="J229" s="180"/>
      <c r="K229" s="180"/>
      <c r="L229" s="180"/>
      <c r="M229" s="180"/>
      <c r="N229" s="180"/>
      <c r="O229" s="180"/>
    </row>
    <row r="230" spans="1:15" x14ac:dyDescent="0.35">
      <c r="A230" s="180"/>
      <c r="B230" s="180"/>
      <c r="C230" s="180"/>
      <c r="D230" s="180"/>
      <c r="E230" s="180"/>
      <c r="F230" s="180"/>
      <c r="G230" s="180"/>
      <c r="H230" s="180"/>
      <c r="I230" s="180"/>
      <c r="J230" s="180"/>
      <c r="K230" s="180"/>
      <c r="L230" s="180"/>
      <c r="M230" s="180"/>
      <c r="N230" s="180"/>
      <c r="O230" s="180"/>
    </row>
    <row r="231" spans="1:15" x14ac:dyDescent="0.35">
      <c r="A231" s="180"/>
      <c r="B231" s="180"/>
      <c r="C231" s="180"/>
      <c r="D231" s="180"/>
      <c r="E231" s="180"/>
      <c r="F231" s="180"/>
      <c r="G231" s="180"/>
      <c r="H231" s="180"/>
      <c r="I231" s="180"/>
      <c r="J231" s="180"/>
      <c r="K231" s="180"/>
      <c r="L231" s="180"/>
      <c r="M231" s="180"/>
      <c r="N231" s="180"/>
      <c r="O231" s="180"/>
    </row>
    <row r="232" spans="1:15" x14ac:dyDescent="0.35">
      <c r="A232" s="180"/>
      <c r="B232" s="180"/>
      <c r="C232" s="180"/>
      <c r="D232" s="180"/>
      <c r="E232" s="180"/>
      <c r="F232" s="180"/>
      <c r="G232" s="180"/>
      <c r="H232" s="180"/>
      <c r="I232" s="180"/>
      <c r="J232" s="180"/>
      <c r="K232" s="180"/>
      <c r="L232" s="180"/>
      <c r="M232" s="180"/>
      <c r="N232" s="180"/>
      <c r="O232" s="180"/>
    </row>
    <row r="233" spans="1:15" x14ac:dyDescent="0.35">
      <c r="A233" s="180"/>
      <c r="B233" s="180"/>
      <c r="C233" s="180"/>
      <c r="D233" s="180"/>
      <c r="E233" s="180"/>
      <c r="F233" s="180"/>
      <c r="G233" s="180"/>
      <c r="H233" s="180"/>
      <c r="I233" s="180"/>
      <c r="J233" s="180"/>
      <c r="K233" s="180"/>
      <c r="L233" s="180"/>
      <c r="M233" s="180"/>
      <c r="N233" s="180"/>
      <c r="O233" s="180"/>
    </row>
    <row r="234" spans="1:15" x14ac:dyDescent="0.35">
      <c r="A234" s="180"/>
      <c r="B234" s="180"/>
      <c r="C234" s="180"/>
      <c r="D234" s="180"/>
      <c r="E234" s="180"/>
      <c r="F234" s="180"/>
      <c r="G234" s="180"/>
      <c r="H234" s="180"/>
      <c r="I234" s="180"/>
      <c r="J234" s="180"/>
      <c r="K234" s="180"/>
      <c r="L234" s="180"/>
      <c r="M234" s="180"/>
      <c r="N234" s="180"/>
      <c r="O234" s="180"/>
    </row>
    <row r="235" spans="1:15" x14ac:dyDescent="0.35">
      <c r="A235" s="180"/>
      <c r="B235" s="180"/>
      <c r="C235" s="180"/>
      <c r="D235" s="180"/>
      <c r="E235" s="180"/>
      <c r="F235" s="180"/>
      <c r="G235" s="180"/>
      <c r="H235" s="180"/>
      <c r="I235" s="180"/>
      <c r="J235" s="180"/>
      <c r="K235" s="180"/>
      <c r="L235" s="180"/>
      <c r="M235" s="180"/>
      <c r="N235" s="180"/>
      <c r="O235" s="180"/>
    </row>
    <row r="236" spans="1:15" x14ac:dyDescent="0.35">
      <c r="A236" s="180"/>
      <c r="B236" s="180"/>
      <c r="C236" s="180"/>
      <c r="D236" s="180"/>
      <c r="E236" s="180"/>
      <c r="F236" s="180"/>
      <c r="G236" s="180"/>
      <c r="H236" s="180"/>
      <c r="I236" s="180"/>
      <c r="J236" s="180"/>
      <c r="K236" s="180"/>
      <c r="L236" s="180"/>
      <c r="M236" s="180"/>
      <c r="N236" s="180"/>
      <c r="O236" s="180"/>
    </row>
    <row r="237" spans="1:15" x14ac:dyDescent="0.35">
      <c r="A237" s="180"/>
      <c r="B237" s="180"/>
      <c r="C237" s="180"/>
      <c r="D237" s="180"/>
      <c r="E237" s="180"/>
      <c r="F237" s="180"/>
      <c r="G237" s="180"/>
      <c r="H237" s="180"/>
      <c r="I237" s="180"/>
      <c r="J237" s="180"/>
      <c r="K237" s="180"/>
      <c r="L237" s="180"/>
      <c r="M237" s="180"/>
      <c r="N237" s="180"/>
      <c r="O237" s="180"/>
    </row>
    <row r="238" spans="1:15" x14ac:dyDescent="0.35">
      <c r="A238" s="180"/>
      <c r="B238" s="180"/>
      <c r="C238" s="180"/>
      <c r="D238" s="180"/>
      <c r="E238" s="180"/>
      <c r="F238" s="180"/>
      <c r="G238" s="180"/>
      <c r="H238" s="180"/>
      <c r="I238" s="180"/>
      <c r="J238" s="180"/>
      <c r="K238" s="180"/>
      <c r="L238" s="180"/>
      <c r="M238" s="180"/>
      <c r="N238" s="180"/>
      <c r="O238" s="180"/>
    </row>
    <row r="239" spans="1:15" x14ac:dyDescent="0.35">
      <c r="A239" s="180"/>
      <c r="B239" s="180"/>
      <c r="C239" s="180"/>
      <c r="D239" s="180"/>
      <c r="E239" s="180"/>
      <c r="F239" s="180"/>
      <c r="G239" s="180"/>
      <c r="H239" s="180"/>
      <c r="I239" s="180"/>
      <c r="J239" s="180"/>
      <c r="K239" s="180"/>
      <c r="L239" s="180"/>
      <c r="M239" s="180"/>
      <c r="N239" s="180"/>
      <c r="O239" s="180"/>
    </row>
    <row r="240" spans="1:15" x14ac:dyDescent="0.35">
      <c r="A240" s="180"/>
      <c r="B240" s="180"/>
      <c r="C240" s="180"/>
      <c r="D240" s="180"/>
      <c r="E240" s="180"/>
      <c r="F240" s="180"/>
      <c r="G240" s="180"/>
      <c r="H240" s="180"/>
      <c r="I240" s="180"/>
      <c r="J240" s="180"/>
      <c r="K240" s="180"/>
      <c r="L240" s="180"/>
      <c r="M240" s="180"/>
      <c r="N240" s="180"/>
      <c r="O240" s="180"/>
    </row>
    <row r="241" spans="1:15" x14ac:dyDescent="0.35">
      <c r="A241" s="180"/>
      <c r="B241" s="180"/>
      <c r="C241" s="180"/>
      <c r="D241" s="180"/>
      <c r="E241" s="180"/>
      <c r="F241" s="180"/>
      <c r="G241" s="180"/>
      <c r="H241" s="180"/>
      <c r="I241" s="180"/>
      <c r="J241" s="180"/>
      <c r="K241" s="180"/>
      <c r="L241" s="180"/>
      <c r="M241" s="180"/>
      <c r="N241" s="180"/>
      <c r="O241" s="180"/>
    </row>
    <row r="242" spans="1:15" x14ac:dyDescent="0.35">
      <c r="A242" s="180"/>
      <c r="B242" s="180"/>
      <c r="C242" s="180"/>
      <c r="D242" s="180"/>
      <c r="E242" s="180"/>
      <c r="F242" s="180"/>
      <c r="G242" s="180"/>
      <c r="H242" s="180"/>
      <c r="I242" s="180"/>
      <c r="J242" s="180"/>
      <c r="K242" s="180"/>
      <c r="L242" s="180"/>
      <c r="M242" s="180"/>
      <c r="N242" s="180"/>
      <c r="O242" s="180"/>
    </row>
    <row r="243" spans="1:15" x14ac:dyDescent="0.35">
      <c r="A243" s="180"/>
      <c r="B243" s="180"/>
      <c r="C243" s="180"/>
      <c r="D243" s="180"/>
      <c r="E243" s="180"/>
      <c r="F243" s="180"/>
      <c r="G243" s="180"/>
      <c r="H243" s="180"/>
      <c r="I243" s="180"/>
      <c r="J243" s="180"/>
      <c r="K243" s="180"/>
      <c r="L243" s="180"/>
      <c r="M243" s="180"/>
      <c r="N243" s="180"/>
      <c r="O243" s="180"/>
    </row>
    <row r="244" spans="1:15" x14ac:dyDescent="0.35">
      <c r="A244" s="180"/>
      <c r="B244" s="180"/>
      <c r="C244" s="180"/>
      <c r="D244" s="180"/>
      <c r="E244" s="180"/>
      <c r="F244" s="180"/>
      <c r="G244" s="180"/>
      <c r="H244" s="180"/>
      <c r="I244" s="180"/>
      <c r="J244" s="180"/>
      <c r="K244" s="180"/>
      <c r="L244" s="180"/>
      <c r="M244" s="180"/>
      <c r="N244" s="180"/>
      <c r="O244" s="180"/>
    </row>
    <row r="245" spans="1:15" x14ac:dyDescent="0.35">
      <c r="A245" s="180"/>
      <c r="B245" s="180"/>
      <c r="C245" s="180"/>
      <c r="D245" s="180"/>
      <c r="E245" s="180"/>
      <c r="F245" s="180"/>
      <c r="G245" s="180"/>
      <c r="H245" s="180"/>
      <c r="I245" s="180"/>
      <c r="J245" s="180"/>
      <c r="K245" s="180"/>
      <c r="L245" s="180"/>
      <c r="M245" s="180"/>
      <c r="N245" s="180"/>
      <c r="O245" s="180"/>
    </row>
    <row r="246" spans="1:15" x14ac:dyDescent="0.35">
      <c r="A246" s="180"/>
      <c r="B246" s="180"/>
      <c r="C246" s="180"/>
      <c r="D246" s="180"/>
      <c r="E246" s="180"/>
      <c r="F246" s="180"/>
      <c r="G246" s="180"/>
      <c r="H246" s="180"/>
      <c r="I246" s="180"/>
      <c r="J246" s="180"/>
      <c r="K246" s="180"/>
      <c r="L246" s="180"/>
      <c r="M246" s="180"/>
      <c r="N246" s="180"/>
      <c r="O246" s="180"/>
    </row>
    <row r="247" spans="1:15" x14ac:dyDescent="0.35">
      <c r="A247" s="180"/>
      <c r="B247" s="180"/>
      <c r="C247" s="180"/>
      <c r="D247" s="180"/>
      <c r="E247" s="180"/>
      <c r="F247" s="180"/>
      <c r="G247" s="180"/>
      <c r="H247" s="180"/>
      <c r="I247" s="180"/>
      <c r="J247" s="180"/>
      <c r="K247" s="180"/>
      <c r="L247" s="180"/>
      <c r="M247" s="180"/>
      <c r="N247" s="180"/>
      <c r="O247" s="180"/>
    </row>
    <row r="248" spans="1:15" x14ac:dyDescent="0.35">
      <c r="A248" s="180"/>
      <c r="B248" s="180"/>
      <c r="C248" s="180"/>
      <c r="D248" s="180"/>
      <c r="E248" s="180"/>
      <c r="F248" s="180"/>
      <c r="G248" s="180"/>
      <c r="H248" s="180"/>
      <c r="I248" s="180"/>
      <c r="J248" s="180"/>
      <c r="K248" s="180"/>
      <c r="L248" s="180"/>
      <c r="M248" s="180"/>
      <c r="N248" s="180"/>
      <c r="O248" s="180"/>
    </row>
    <row r="249" spans="1:15" x14ac:dyDescent="0.35">
      <c r="A249" s="180"/>
      <c r="B249" s="180"/>
      <c r="C249" s="180"/>
      <c r="D249" s="180"/>
      <c r="E249" s="180"/>
      <c r="F249" s="180"/>
      <c r="G249" s="180"/>
      <c r="H249" s="180"/>
      <c r="I249" s="180"/>
      <c r="J249" s="180"/>
      <c r="K249" s="180"/>
      <c r="L249" s="180"/>
      <c r="M249" s="180"/>
      <c r="N249" s="180"/>
      <c r="O249" s="180"/>
    </row>
    <row r="250" spans="1:15" x14ac:dyDescent="0.35">
      <c r="A250" s="180"/>
      <c r="B250" s="180"/>
      <c r="C250" s="180"/>
      <c r="D250" s="180"/>
      <c r="E250" s="180"/>
      <c r="F250" s="180"/>
      <c r="G250" s="180"/>
      <c r="H250" s="180"/>
      <c r="I250" s="180"/>
      <c r="J250" s="180"/>
      <c r="K250" s="180"/>
      <c r="L250" s="180"/>
      <c r="M250" s="180"/>
      <c r="N250" s="180"/>
      <c r="O250" s="180"/>
    </row>
    <row r="251" spans="1:15" x14ac:dyDescent="0.35">
      <c r="A251" s="180"/>
      <c r="B251" s="180"/>
      <c r="C251" s="180"/>
      <c r="D251" s="180"/>
      <c r="E251" s="180"/>
      <c r="F251" s="180"/>
      <c r="G251" s="180"/>
      <c r="H251" s="180"/>
      <c r="I251" s="180"/>
      <c r="J251" s="180"/>
      <c r="K251" s="180"/>
      <c r="L251" s="180"/>
      <c r="M251" s="180"/>
      <c r="N251" s="180"/>
      <c r="O251" s="180"/>
    </row>
    <row r="252" spans="1:15" x14ac:dyDescent="0.35">
      <c r="A252" s="180"/>
      <c r="B252" s="180"/>
      <c r="C252" s="180"/>
      <c r="D252" s="180"/>
      <c r="E252" s="180"/>
      <c r="F252" s="180"/>
      <c r="G252" s="180"/>
      <c r="H252" s="180"/>
      <c r="I252" s="180"/>
      <c r="J252" s="180"/>
      <c r="K252" s="180"/>
      <c r="L252" s="180"/>
      <c r="M252" s="180"/>
      <c r="N252" s="180"/>
      <c r="O252" s="180"/>
    </row>
    <row r="253" spans="1:15" x14ac:dyDescent="0.35">
      <c r="A253" s="180"/>
      <c r="B253" s="180"/>
      <c r="C253" s="180"/>
      <c r="D253" s="180"/>
      <c r="E253" s="180"/>
      <c r="F253" s="180"/>
      <c r="G253" s="180"/>
      <c r="H253" s="180"/>
      <c r="I253" s="180"/>
      <c r="J253" s="180"/>
      <c r="K253" s="180"/>
      <c r="L253" s="180"/>
      <c r="M253" s="180"/>
      <c r="N253" s="180"/>
      <c r="O253" s="180"/>
    </row>
    <row r="254" spans="1:15" x14ac:dyDescent="0.35">
      <c r="A254" s="180"/>
      <c r="B254" s="180"/>
      <c r="C254" s="180"/>
      <c r="D254" s="180"/>
      <c r="E254" s="180"/>
      <c r="F254" s="180"/>
      <c r="G254" s="180"/>
      <c r="H254" s="180"/>
      <c r="I254" s="180"/>
      <c r="J254" s="180"/>
      <c r="K254" s="180"/>
      <c r="L254" s="180"/>
      <c r="M254" s="180"/>
      <c r="N254" s="180"/>
      <c r="O254" s="180"/>
    </row>
    <row r="255" spans="1:15" x14ac:dyDescent="0.35">
      <c r="A255" s="180"/>
      <c r="B255" s="180"/>
      <c r="C255" s="180"/>
      <c r="D255" s="180"/>
      <c r="E255" s="180"/>
      <c r="F255" s="180"/>
      <c r="G255" s="180"/>
      <c r="H255" s="180"/>
      <c r="I255" s="180"/>
      <c r="J255" s="180"/>
      <c r="K255" s="180"/>
      <c r="L255" s="180"/>
      <c r="M255" s="180"/>
      <c r="N255" s="180"/>
      <c r="O255" s="180"/>
    </row>
    <row r="256" spans="1:15" x14ac:dyDescent="0.35">
      <c r="A256" s="180"/>
      <c r="B256" s="180"/>
      <c r="C256" s="180"/>
      <c r="D256" s="180"/>
      <c r="E256" s="180"/>
      <c r="F256" s="180"/>
      <c r="G256" s="180"/>
      <c r="H256" s="180"/>
      <c r="I256" s="180"/>
      <c r="J256" s="180"/>
      <c r="K256" s="180"/>
      <c r="L256" s="180"/>
      <c r="M256" s="180"/>
      <c r="N256" s="180"/>
      <c r="O256" s="180"/>
    </row>
    <row r="257" spans="1:15" x14ac:dyDescent="0.35">
      <c r="A257" s="180"/>
      <c r="B257" s="180"/>
      <c r="C257" s="180"/>
      <c r="D257" s="180"/>
      <c r="E257" s="180"/>
      <c r="F257" s="180"/>
      <c r="G257" s="180"/>
      <c r="H257" s="180"/>
      <c r="I257" s="180"/>
      <c r="J257" s="180"/>
      <c r="K257" s="180"/>
      <c r="L257" s="180"/>
      <c r="M257" s="180"/>
      <c r="N257" s="180"/>
      <c r="O257" s="180"/>
    </row>
    <row r="258" spans="1:15" x14ac:dyDescent="0.35">
      <c r="A258" s="180"/>
      <c r="B258" s="180"/>
      <c r="C258" s="180"/>
      <c r="D258" s="180"/>
      <c r="E258" s="180"/>
      <c r="F258" s="180"/>
      <c r="G258" s="180"/>
      <c r="H258" s="180"/>
      <c r="I258" s="180"/>
      <c r="J258" s="180"/>
      <c r="K258" s="180"/>
      <c r="L258" s="180"/>
      <c r="M258" s="180"/>
      <c r="N258" s="180"/>
      <c r="O258" s="180"/>
    </row>
    <row r="259" spans="1:15" x14ac:dyDescent="0.35">
      <c r="A259" s="180"/>
      <c r="B259" s="180"/>
      <c r="C259" s="180"/>
      <c r="D259" s="180"/>
      <c r="E259" s="180"/>
      <c r="F259" s="180"/>
      <c r="G259" s="180"/>
      <c r="H259" s="180"/>
      <c r="I259" s="180"/>
      <c r="J259" s="180"/>
      <c r="K259" s="180"/>
      <c r="L259" s="180"/>
      <c r="M259" s="180"/>
      <c r="N259" s="180"/>
      <c r="O259" s="180"/>
    </row>
    <row r="260" spans="1:15" x14ac:dyDescent="0.35">
      <c r="A260" s="180"/>
      <c r="B260" s="180"/>
      <c r="C260" s="180"/>
      <c r="D260" s="180"/>
      <c r="E260" s="180"/>
      <c r="F260" s="180"/>
      <c r="G260" s="180"/>
      <c r="H260" s="180"/>
      <c r="I260" s="180"/>
      <c r="J260" s="180"/>
      <c r="K260" s="180"/>
      <c r="L260" s="180"/>
      <c r="M260" s="180"/>
      <c r="N260" s="180"/>
      <c r="O260" s="180"/>
    </row>
    <row r="261" spans="1:15" x14ac:dyDescent="0.35">
      <c r="A261" s="180"/>
      <c r="B261" s="180"/>
      <c r="C261" s="180"/>
      <c r="D261" s="180"/>
      <c r="E261" s="180"/>
      <c r="F261" s="180"/>
      <c r="G261" s="180"/>
      <c r="H261" s="180"/>
      <c r="I261" s="180"/>
      <c r="J261" s="180"/>
      <c r="K261" s="180"/>
      <c r="L261" s="180"/>
      <c r="M261" s="180"/>
      <c r="N261" s="180"/>
      <c r="O261" s="180"/>
    </row>
    <row r="262" spans="1:15" x14ac:dyDescent="0.35">
      <c r="A262" s="180"/>
      <c r="B262" s="180"/>
      <c r="C262" s="180"/>
      <c r="D262" s="180"/>
      <c r="E262" s="180"/>
      <c r="F262" s="180"/>
      <c r="G262" s="180"/>
      <c r="H262" s="180"/>
      <c r="I262" s="180"/>
      <c r="J262" s="180"/>
      <c r="K262" s="180"/>
      <c r="L262" s="180"/>
      <c r="M262" s="180"/>
      <c r="N262" s="180"/>
      <c r="O262" s="180"/>
    </row>
    <row r="263" spans="1:15" x14ac:dyDescent="0.35">
      <c r="A263" s="180"/>
      <c r="B263" s="180"/>
      <c r="C263" s="180"/>
      <c r="D263" s="180"/>
      <c r="E263" s="180"/>
      <c r="F263" s="180"/>
      <c r="G263" s="180"/>
      <c r="H263" s="180"/>
      <c r="I263" s="180"/>
      <c r="J263" s="180"/>
      <c r="K263" s="180"/>
      <c r="L263" s="180"/>
      <c r="M263" s="180"/>
      <c r="N263" s="180"/>
      <c r="O263" s="180"/>
    </row>
    <row r="264" spans="1:15" x14ac:dyDescent="0.35">
      <c r="A264" s="180"/>
      <c r="B264" s="180"/>
      <c r="C264" s="180"/>
      <c r="D264" s="180"/>
      <c r="E264" s="180"/>
      <c r="F264" s="180"/>
      <c r="G264" s="180"/>
      <c r="H264" s="180"/>
      <c r="I264" s="180"/>
      <c r="J264" s="180"/>
      <c r="K264" s="180"/>
      <c r="L264" s="180"/>
      <c r="M264" s="180"/>
      <c r="N264" s="180"/>
      <c r="O264" s="180"/>
    </row>
    <row r="265" spans="1:15" x14ac:dyDescent="0.35">
      <c r="A265" s="180"/>
      <c r="B265" s="180"/>
      <c r="C265" s="180"/>
      <c r="D265" s="180"/>
      <c r="E265" s="180"/>
      <c r="F265" s="180"/>
      <c r="G265" s="180"/>
      <c r="H265" s="180"/>
      <c r="I265" s="180"/>
      <c r="J265" s="180"/>
      <c r="K265" s="180"/>
      <c r="L265" s="180"/>
      <c r="M265" s="180"/>
      <c r="N265" s="180"/>
      <c r="O265" s="180"/>
    </row>
    <row r="266" spans="1:15" x14ac:dyDescent="0.35">
      <c r="A266" s="180"/>
      <c r="B266" s="180"/>
      <c r="C266" s="180"/>
      <c r="D266" s="180"/>
      <c r="E266" s="180"/>
      <c r="F266" s="180"/>
      <c r="G266" s="180"/>
      <c r="H266" s="180"/>
      <c r="I266" s="180"/>
      <c r="J266" s="180"/>
      <c r="K266" s="180"/>
      <c r="L266" s="180"/>
      <c r="M266" s="180"/>
      <c r="N266" s="180"/>
      <c r="O266" s="180"/>
    </row>
    <row r="267" spans="1:15" x14ac:dyDescent="0.35">
      <c r="A267" s="180"/>
      <c r="B267" s="180"/>
      <c r="C267" s="180"/>
      <c r="D267" s="180"/>
      <c r="E267" s="180"/>
      <c r="F267" s="180"/>
      <c r="G267" s="180"/>
      <c r="H267" s="180"/>
      <c r="I267" s="180"/>
      <c r="J267" s="180"/>
      <c r="K267" s="180"/>
      <c r="L267" s="180"/>
      <c r="M267" s="180"/>
      <c r="N267" s="180"/>
      <c r="O267" s="180"/>
    </row>
    <row r="268" spans="1:15" x14ac:dyDescent="0.35">
      <c r="A268" s="180"/>
      <c r="B268" s="180"/>
      <c r="C268" s="180"/>
      <c r="D268" s="180"/>
      <c r="E268" s="180"/>
      <c r="F268" s="180"/>
      <c r="G268" s="180"/>
      <c r="H268" s="180"/>
      <c r="I268" s="180"/>
      <c r="J268" s="180"/>
      <c r="K268" s="180"/>
      <c r="L268" s="180"/>
      <c r="M268" s="180"/>
      <c r="N268" s="180"/>
      <c r="O268" s="180"/>
    </row>
    <row r="269" spans="1:15" x14ac:dyDescent="0.35">
      <c r="A269" s="180"/>
      <c r="B269" s="180"/>
      <c r="C269" s="180"/>
      <c r="D269" s="180"/>
      <c r="E269" s="180"/>
      <c r="F269" s="180"/>
      <c r="G269" s="180"/>
      <c r="H269" s="180"/>
      <c r="I269" s="180"/>
      <c r="J269" s="180"/>
      <c r="K269" s="180"/>
      <c r="L269" s="180"/>
      <c r="M269" s="180"/>
      <c r="N269" s="180"/>
      <c r="O269" s="180"/>
    </row>
    <row r="270" spans="1:15" x14ac:dyDescent="0.35">
      <c r="A270" s="180"/>
      <c r="B270" s="180"/>
      <c r="C270" s="180"/>
      <c r="D270" s="180"/>
      <c r="E270" s="180"/>
      <c r="F270" s="180"/>
      <c r="G270" s="180"/>
      <c r="H270" s="180"/>
      <c r="I270" s="180"/>
      <c r="J270" s="180"/>
      <c r="K270" s="180"/>
      <c r="L270" s="180"/>
      <c r="M270" s="180"/>
      <c r="N270" s="180"/>
      <c r="O270" s="180"/>
    </row>
    <row r="271" spans="1:15" x14ac:dyDescent="0.35">
      <c r="A271" s="180"/>
      <c r="B271" s="180"/>
      <c r="C271" s="180"/>
      <c r="D271" s="180"/>
      <c r="E271" s="180"/>
      <c r="F271" s="180"/>
      <c r="G271" s="180"/>
      <c r="H271" s="180"/>
      <c r="I271" s="180"/>
      <c r="J271" s="180"/>
      <c r="K271" s="180"/>
      <c r="L271" s="180"/>
      <c r="M271" s="180"/>
      <c r="N271" s="180"/>
      <c r="O271" s="180"/>
    </row>
    <row r="272" spans="1:15" x14ac:dyDescent="0.35">
      <c r="A272" s="180"/>
      <c r="B272" s="180"/>
      <c r="C272" s="180"/>
      <c r="D272" s="180"/>
      <c r="E272" s="180"/>
      <c r="F272" s="180"/>
      <c r="G272" s="180"/>
      <c r="H272" s="180"/>
      <c r="I272" s="180"/>
      <c r="J272" s="180"/>
      <c r="K272" s="180"/>
      <c r="L272" s="180"/>
      <c r="M272" s="180"/>
      <c r="N272" s="180"/>
      <c r="O272" s="180"/>
    </row>
    <row r="273" spans="1:15" x14ac:dyDescent="0.35">
      <c r="A273" s="180"/>
      <c r="B273" s="180"/>
      <c r="C273" s="180"/>
      <c r="D273" s="180"/>
      <c r="E273" s="180"/>
      <c r="F273" s="180"/>
      <c r="G273" s="180"/>
      <c r="H273" s="180"/>
      <c r="I273" s="180"/>
      <c r="J273" s="180"/>
      <c r="K273" s="180"/>
      <c r="L273" s="180"/>
      <c r="M273" s="180"/>
      <c r="N273" s="180"/>
      <c r="O273" s="180"/>
    </row>
    <row r="274" spans="1:15" x14ac:dyDescent="0.35">
      <c r="A274" s="180"/>
      <c r="B274" s="180"/>
      <c r="C274" s="180"/>
      <c r="D274" s="180"/>
      <c r="E274" s="180"/>
      <c r="F274" s="180"/>
      <c r="G274" s="180"/>
      <c r="H274" s="180"/>
      <c r="I274" s="180"/>
      <c r="J274" s="180"/>
      <c r="K274" s="180"/>
      <c r="L274" s="180"/>
      <c r="M274" s="180"/>
      <c r="N274" s="180"/>
      <c r="O274" s="180"/>
    </row>
    <row r="275" spans="1:15" x14ac:dyDescent="0.35">
      <c r="A275" s="180"/>
      <c r="B275" s="180"/>
      <c r="C275" s="180"/>
      <c r="D275" s="180"/>
      <c r="E275" s="180"/>
      <c r="F275" s="180"/>
      <c r="G275" s="180"/>
      <c r="H275" s="180"/>
      <c r="I275" s="180"/>
      <c r="J275" s="180"/>
      <c r="K275" s="180"/>
      <c r="L275" s="180"/>
      <c r="M275" s="180"/>
      <c r="N275" s="180"/>
      <c r="O275" s="180"/>
    </row>
    <row r="276" spans="1:15" x14ac:dyDescent="0.35">
      <c r="A276" s="180"/>
      <c r="B276" s="180"/>
      <c r="C276" s="180"/>
      <c r="D276" s="180"/>
      <c r="E276" s="180"/>
      <c r="F276" s="180"/>
      <c r="G276" s="180"/>
      <c r="H276" s="180"/>
      <c r="I276" s="180"/>
      <c r="J276" s="180"/>
      <c r="K276" s="180"/>
      <c r="L276" s="180"/>
      <c r="M276" s="180"/>
      <c r="N276" s="180"/>
      <c r="O276" s="180"/>
    </row>
    <row r="277" spans="1:15" x14ac:dyDescent="0.35">
      <c r="A277" s="180"/>
      <c r="B277" s="180"/>
      <c r="C277" s="180"/>
      <c r="D277" s="180"/>
      <c r="E277" s="180"/>
      <c r="F277" s="180"/>
      <c r="G277" s="180"/>
      <c r="H277" s="180"/>
      <c r="I277" s="180"/>
      <c r="J277" s="180"/>
      <c r="K277" s="180"/>
      <c r="L277" s="180"/>
      <c r="M277" s="180"/>
      <c r="N277" s="180"/>
      <c r="O277" s="180"/>
    </row>
    <row r="278" spans="1:15" x14ac:dyDescent="0.35">
      <c r="A278" s="180"/>
      <c r="B278" s="180"/>
      <c r="C278" s="180"/>
      <c r="D278" s="180"/>
      <c r="E278" s="180"/>
      <c r="F278" s="180"/>
      <c r="G278" s="180"/>
      <c r="H278" s="180"/>
      <c r="I278" s="180"/>
      <c r="J278" s="180"/>
      <c r="K278" s="180"/>
      <c r="L278" s="180"/>
      <c r="M278" s="180"/>
      <c r="N278" s="180"/>
      <c r="O278" s="180"/>
    </row>
    <row r="279" spans="1:15" x14ac:dyDescent="0.35">
      <c r="A279" s="180"/>
      <c r="B279" s="180"/>
      <c r="C279" s="180"/>
      <c r="D279" s="180"/>
      <c r="E279" s="180"/>
      <c r="F279" s="180"/>
      <c r="G279" s="180"/>
      <c r="H279" s="180"/>
      <c r="I279" s="180"/>
      <c r="J279" s="180"/>
      <c r="K279" s="180"/>
      <c r="L279" s="180"/>
      <c r="M279" s="180"/>
      <c r="N279" s="180"/>
      <c r="O279" s="180"/>
    </row>
    <row r="280" spans="1:15" x14ac:dyDescent="0.35">
      <c r="A280" s="180"/>
      <c r="B280" s="180"/>
      <c r="C280" s="180"/>
      <c r="D280" s="180"/>
      <c r="E280" s="180"/>
      <c r="F280" s="180"/>
      <c r="G280" s="180"/>
      <c r="H280" s="180"/>
      <c r="I280" s="180"/>
      <c r="J280" s="180"/>
      <c r="K280" s="180"/>
      <c r="L280" s="180"/>
      <c r="M280" s="180"/>
      <c r="N280" s="180"/>
      <c r="O280" s="180"/>
    </row>
    <row r="281" spans="1:15" x14ac:dyDescent="0.35">
      <c r="A281" s="180"/>
      <c r="B281" s="180"/>
      <c r="C281" s="180"/>
      <c r="D281" s="180"/>
      <c r="E281" s="180"/>
      <c r="F281" s="180"/>
      <c r="G281" s="180"/>
      <c r="H281" s="180"/>
      <c r="I281" s="180"/>
      <c r="J281" s="180"/>
      <c r="K281" s="180"/>
      <c r="L281" s="180"/>
      <c r="M281" s="180"/>
      <c r="N281" s="180"/>
      <c r="O281" s="180"/>
    </row>
    <row r="282" spans="1:15" x14ac:dyDescent="0.35">
      <c r="A282" s="180"/>
      <c r="B282" s="180"/>
      <c r="C282" s="180"/>
      <c r="D282" s="180"/>
      <c r="E282" s="180"/>
      <c r="F282" s="180"/>
      <c r="G282" s="180"/>
      <c r="H282" s="180"/>
      <c r="I282" s="180"/>
      <c r="J282" s="180"/>
      <c r="K282" s="180"/>
      <c r="L282" s="180"/>
      <c r="M282" s="180"/>
      <c r="N282" s="180"/>
      <c r="O282" s="180"/>
    </row>
    <row r="283" spans="1:15" x14ac:dyDescent="0.35">
      <c r="A283" s="180"/>
      <c r="B283" s="180"/>
      <c r="C283" s="180"/>
      <c r="D283" s="180"/>
      <c r="E283" s="180"/>
      <c r="F283" s="180"/>
      <c r="G283" s="180"/>
      <c r="H283" s="180"/>
      <c r="I283" s="180"/>
      <c r="J283" s="180"/>
      <c r="K283" s="180"/>
      <c r="L283" s="180"/>
      <c r="M283" s="180"/>
      <c r="N283" s="180"/>
      <c r="O283" s="180"/>
    </row>
    <row r="284" spans="1:15" x14ac:dyDescent="0.35">
      <c r="A284" s="180"/>
      <c r="B284" s="180"/>
      <c r="C284" s="180"/>
      <c r="D284" s="180"/>
      <c r="E284" s="180"/>
      <c r="F284" s="180"/>
      <c r="G284" s="180"/>
      <c r="H284" s="180"/>
      <c r="I284" s="180"/>
      <c r="J284" s="180"/>
      <c r="K284" s="180"/>
      <c r="L284" s="180"/>
      <c r="M284" s="180"/>
      <c r="N284" s="180"/>
      <c r="O284" s="180"/>
    </row>
    <row r="285" spans="1:15" x14ac:dyDescent="0.35">
      <c r="A285" s="180"/>
      <c r="B285" s="180"/>
      <c r="C285" s="180"/>
      <c r="D285" s="180"/>
      <c r="E285" s="180"/>
      <c r="F285" s="180"/>
      <c r="G285" s="180"/>
      <c r="H285" s="180"/>
      <c r="I285" s="180"/>
      <c r="J285" s="180"/>
      <c r="K285" s="180"/>
      <c r="L285" s="180"/>
      <c r="M285" s="180"/>
      <c r="N285" s="180"/>
      <c r="O285" s="180"/>
    </row>
    <row r="286" spans="1:15" x14ac:dyDescent="0.35">
      <c r="A286" s="180"/>
      <c r="B286" s="180"/>
      <c r="C286" s="180"/>
      <c r="D286" s="180"/>
      <c r="E286" s="180"/>
      <c r="F286" s="180"/>
      <c r="G286" s="180"/>
      <c r="H286" s="180"/>
      <c r="I286" s="180"/>
      <c r="J286" s="180"/>
      <c r="K286" s="180"/>
      <c r="L286" s="180"/>
      <c r="M286" s="180"/>
      <c r="N286" s="180"/>
      <c r="O286" s="180"/>
    </row>
    <row r="287" spans="1:15" x14ac:dyDescent="0.35">
      <c r="A287" s="180"/>
      <c r="B287" s="180"/>
      <c r="C287" s="180"/>
      <c r="D287" s="180"/>
      <c r="E287" s="180"/>
      <c r="F287" s="180"/>
      <c r="G287" s="180"/>
      <c r="H287" s="180"/>
      <c r="I287" s="180"/>
      <c r="J287" s="180"/>
      <c r="K287" s="180"/>
      <c r="L287" s="180"/>
      <c r="M287" s="180"/>
      <c r="N287" s="180"/>
      <c r="O287" s="180"/>
    </row>
    <row r="288" spans="1:15" x14ac:dyDescent="0.35">
      <c r="A288" s="180"/>
      <c r="B288" s="180"/>
      <c r="C288" s="180"/>
      <c r="D288" s="180"/>
      <c r="E288" s="180"/>
      <c r="F288" s="180"/>
      <c r="G288" s="180"/>
      <c r="H288" s="180"/>
      <c r="I288" s="180"/>
      <c r="J288" s="180"/>
      <c r="K288" s="180"/>
      <c r="L288" s="180"/>
      <c r="M288" s="180"/>
      <c r="N288" s="180"/>
      <c r="O288" s="180"/>
    </row>
    <row r="289" spans="1:15" x14ac:dyDescent="0.35">
      <c r="A289" s="180"/>
      <c r="B289" s="180"/>
      <c r="C289" s="180"/>
      <c r="D289" s="180"/>
      <c r="E289" s="180"/>
      <c r="F289" s="180"/>
      <c r="G289" s="180"/>
      <c r="H289" s="180"/>
      <c r="I289" s="180"/>
      <c r="J289" s="180"/>
      <c r="K289" s="180"/>
      <c r="L289" s="180"/>
      <c r="M289" s="180"/>
      <c r="N289" s="180"/>
      <c r="O289" s="180"/>
    </row>
    <row r="290" spans="1:15" x14ac:dyDescent="0.35">
      <c r="A290" s="180"/>
      <c r="B290" s="180"/>
      <c r="C290" s="180"/>
      <c r="D290" s="180"/>
      <c r="E290" s="180"/>
      <c r="F290" s="180"/>
      <c r="G290" s="180"/>
      <c r="H290" s="180"/>
      <c r="I290" s="180"/>
      <c r="J290" s="180"/>
      <c r="K290" s="180"/>
      <c r="L290" s="180"/>
      <c r="M290" s="180"/>
      <c r="N290" s="180"/>
      <c r="O290" s="180"/>
    </row>
    <row r="291" spans="1:15" x14ac:dyDescent="0.35">
      <c r="A291" s="180"/>
      <c r="B291" s="180"/>
      <c r="C291" s="180"/>
      <c r="D291" s="180"/>
      <c r="E291" s="180"/>
      <c r="F291" s="180"/>
      <c r="G291" s="180"/>
      <c r="H291" s="180"/>
      <c r="I291" s="180"/>
      <c r="J291" s="180"/>
      <c r="K291" s="180"/>
      <c r="L291" s="180"/>
      <c r="M291" s="180"/>
      <c r="N291" s="180"/>
      <c r="O291" s="180"/>
    </row>
    <row r="292" spans="1:15" x14ac:dyDescent="0.35">
      <c r="A292" s="180"/>
      <c r="B292" s="180"/>
      <c r="C292" s="180"/>
      <c r="D292" s="180"/>
      <c r="E292" s="180"/>
      <c r="F292" s="180"/>
      <c r="G292" s="180"/>
      <c r="H292" s="180"/>
      <c r="I292" s="180"/>
      <c r="J292" s="180"/>
      <c r="K292" s="180"/>
      <c r="L292" s="180"/>
      <c r="M292" s="180"/>
      <c r="N292" s="180"/>
      <c r="O292" s="180"/>
    </row>
    <row r="293" spans="1:15" x14ac:dyDescent="0.35">
      <c r="A293" s="180"/>
      <c r="B293" s="180"/>
      <c r="C293" s="180"/>
      <c r="D293" s="180"/>
      <c r="E293" s="180"/>
      <c r="F293" s="180"/>
      <c r="G293" s="180"/>
      <c r="H293" s="180"/>
      <c r="I293" s="180"/>
      <c r="J293" s="180"/>
      <c r="K293" s="180"/>
      <c r="L293" s="180"/>
      <c r="M293" s="180"/>
      <c r="N293" s="180"/>
      <c r="O293" s="180"/>
    </row>
    <row r="294" spans="1:15" x14ac:dyDescent="0.35">
      <c r="A294" s="180"/>
      <c r="B294" s="180"/>
      <c r="C294" s="180"/>
      <c r="D294" s="180"/>
      <c r="E294" s="180"/>
      <c r="F294" s="180"/>
      <c r="G294" s="180"/>
      <c r="H294" s="180"/>
      <c r="I294" s="180"/>
      <c r="J294" s="180"/>
      <c r="K294" s="180"/>
      <c r="L294" s="180"/>
      <c r="M294" s="180"/>
      <c r="N294" s="180"/>
      <c r="O294" s="180"/>
    </row>
    <row r="295" spans="1:15" x14ac:dyDescent="0.35">
      <c r="A295" s="180"/>
      <c r="B295" s="180"/>
      <c r="C295" s="180"/>
      <c r="D295" s="180"/>
      <c r="E295" s="180"/>
      <c r="F295" s="180"/>
      <c r="G295" s="180"/>
      <c r="H295" s="180"/>
      <c r="I295" s="180"/>
      <c r="J295" s="180"/>
      <c r="K295" s="180"/>
      <c r="L295" s="180"/>
      <c r="M295" s="180"/>
      <c r="N295" s="180"/>
      <c r="O295" s="180"/>
    </row>
    <row r="296" spans="1:15" x14ac:dyDescent="0.35">
      <c r="A296" s="180"/>
      <c r="B296" s="180"/>
      <c r="C296" s="180"/>
      <c r="D296" s="180"/>
      <c r="E296" s="180"/>
      <c r="F296" s="180"/>
      <c r="G296" s="180"/>
      <c r="H296" s="180"/>
      <c r="I296" s="180"/>
      <c r="J296" s="180"/>
      <c r="K296" s="180"/>
      <c r="L296" s="180"/>
      <c r="M296" s="180"/>
      <c r="N296" s="180"/>
      <c r="O296" s="180"/>
    </row>
    <row r="297" spans="1:15" x14ac:dyDescent="0.35">
      <c r="A297" s="180"/>
      <c r="B297" s="180"/>
      <c r="C297" s="180"/>
      <c r="D297" s="180"/>
      <c r="E297" s="180"/>
      <c r="F297" s="180"/>
      <c r="G297" s="180"/>
      <c r="H297" s="180"/>
      <c r="I297" s="180"/>
      <c r="J297" s="180"/>
      <c r="K297" s="180"/>
      <c r="L297" s="180"/>
      <c r="M297" s="180"/>
      <c r="N297" s="180"/>
      <c r="O297" s="180"/>
    </row>
    <row r="298" spans="1:15" x14ac:dyDescent="0.35">
      <c r="A298" s="180"/>
      <c r="B298" s="180"/>
      <c r="C298" s="180"/>
      <c r="D298" s="180"/>
      <c r="E298" s="180"/>
      <c r="F298" s="180"/>
      <c r="G298" s="180"/>
      <c r="H298" s="180"/>
      <c r="I298" s="180"/>
      <c r="J298" s="180"/>
      <c r="K298" s="180"/>
      <c r="L298" s="180"/>
      <c r="M298" s="180"/>
      <c r="N298" s="180"/>
      <c r="O298" s="180"/>
    </row>
    <row r="299" spans="1:15" x14ac:dyDescent="0.35">
      <c r="A299" s="180"/>
      <c r="B299" s="180"/>
      <c r="C299" s="180"/>
      <c r="D299" s="180"/>
      <c r="E299" s="180"/>
      <c r="F299" s="180"/>
      <c r="G299" s="180"/>
      <c r="H299" s="180"/>
      <c r="I299" s="180"/>
      <c r="J299" s="180"/>
      <c r="K299" s="180"/>
      <c r="L299" s="180"/>
      <c r="M299" s="180"/>
      <c r="N299" s="180"/>
      <c r="O299" s="180"/>
    </row>
    <row r="300" spans="1:15" x14ac:dyDescent="0.35">
      <c r="A300" s="180"/>
      <c r="B300" s="180"/>
      <c r="C300" s="180"/>
      <c r="D300" s="180"/>
      <c r="E300" s="180"/>
      <c r="F300" s="180"/>
      <c r="G300" s="180"/>
      <c r="H300" s="180"/>
      <c r="I300" s="180"/>
      <c r="J300" s="180"/>
      <c r="K300" s="180"/>
      <c r="L300" s="180"/>
      <c r="M300" s="180"/>
      <c r="N300" s="180"/>
      <c r="O300" s="180"/>
    </row>
    <row r="301" spans="1:15" x14ac:dyDescent="0.35">
      <c r="A301" s="180"/>
      <c r="B301" s="180"/>
      <c r="C301" s="180"/>
      <c r="D301" s="180"/>
      <c r="E301" s="180"/>
      <c r="F301" s="180"/>
      <c r="G301" s="180"/>
      <c r="H301" s="180"/>
      <c r="I301" s="180"/>
      <c r="J301" s="180"/>
      <c r="K301" s="180"/>
      <c r="L301" s="180"/>
      <c r="M301" s="180"/>
      <c r="N301" s="180"/>
      <c r="O301" s="180"/>
    </row>
    <row r="302" spans="1:15" x14ac:dyDescent="0.35">
      <c r="A302" s="180"/>
      <c r="B302" s="180"/>
      <c r="C302" s="180"/>
      <c r="D302" s="180"/>
      <c r="E302" s="180"/>
      <c r="F302" s="180"/>
      <c r="G302" s="180"/>
      <c r="H302" s="180"/>
      <c r="I302" s="180"/>
      <c r="J302" s="180"/>
      <c r="K302" s="180"/>
      <c r="L302" s="180"/>
      <c r="M302" s="180"/>
      <c r="N302" s="180"/>
      <c r="O302" s="180"/>
    </row>
    <row r="303" spans="1:15" x14ac:dyDescent="0.35">
      <c r="A303" s="180"/>
      <c r="B303" s="180"/>
      <c r="C303" s="180"/>
      <c r="D303" s="180"/>
      <c r="E303" s="180"/>
      <c r="F303" s="180"/>
      <c r="G303" s="180"/>
      <c r="H303" s="180"/>
      <c r="I303" s="180"/>
      <c r="J303" s="180"/>
      <c r="K303" s="180"/>
      <c r="L303" s="180"/>
      <c r="M303" s="180"/>
      <c r="N303" s="180"/>
      <c r="O303" s="180"/>
    </row>
    <row r="304" spans="1:15" x14ac:dyDescent="0.35">
      <c r="A304" s="180"/>
      <c r="B304" s="180"/>
      <c r="C304" s="180"/>
      <c r="D304" s="180"/>
      <c r="E304" s="180"/>
      <c r="F304" s="180"/>
      <c r="G304" s="180"/>
      <c r="H304" s="180"/>
      <c r="I304" s="180"/>
      <c r="J304" s="180"/>
      <c r="K304" s="180"/>
      <c r="L304" s="180"/>
      <c r="M304" s="180"/>
      <c r="N304" s="180"/>
      <c r="O304" s="180"/>
    </row>
    <row r="305" spans="1:15" x14ac:dyDescent="0.35">
      <c r="A305" s="180"/>
      <c r="B305" s="180"/>
      <c r="C305" s="180"/>
      <c r="D305" s="180"/>
      <c r="E305" s="180"/>
      <c r="F305" s="180"/>
      <c r="G305" s="180"/>
      <c r="H305" s="180"/>
      <c r="I305" s="180"/>
      <c r="J305" s="180"/>
      <c r="K305" s="180"/>
      <c r="L305" s="180"/>
      <c r="M305" s="180"/>
      <c r="N305" s="180"/>
      <c r="O305" s="180"/>
    </row>
    <row r="306" spans="1:15" x14ac:dyDescent="0.35">
      <c r="A306" s="180"/>
      <c r="B306" s="180"/>
      <c r="C306" s="180"/>
      <c r="D306" s="180"/>
      <c r="E306" s="180"/>
      <c r="F306" s="180"/>
      <c r="G306" s="180"/>
      <c r="H306" s="180"/>
      <c r="I306" s="180"/>
      <c r="J306" s="180"/>
      <c r="K306" s="180"/>
      <c r="L306" s="180"/>
      <c r="M306" s="180"/>
      <c r="N306" s="180"/>
      <c r="O306" s="180"/>
    </row>
    <row r="307" spans="1:15" x14ac:dyDescent="0.35">
      <c r="A307" s="180"/>
      <c r="B307" s="180"/>
      <c r="C307" s="180"/>
      <c r="D307" s="180"/>
      <c r="E307" s="180"/>
      <c r="F307" s="180"/>
      <c r="G307" s="180"/>
      <c r="H307" s="180"/>
      <c r="I307" s="180"/>
      <c r="J307" s="180"/>
      <c r="K307" s="180"/>
      <c r="L307" s="180"/>
      <c r="M307" s="180"/>
      <c r="N307" s="180"/>
      <c r="O307" s="180"/>
    </row>
    <row r="308" spans="1:15" x14ac:dyDescent="0.35">
      <c r="A308" s="180"/>
      <c r="B308" s="180"/>
      <c r="C308" s="180"/>
      <c r="D308" s="180"/>
      <c r="E308" s="180"/>
      <c r="F308" s="180"/>
      <c r="G308" s="180"/>
      <c r="H308" s="180"/>
      <c r="I308" s="180"/>
      <c r="J308" s="180"/>
      <c r="K308" s="180"/>
      <c r="L308" s="180"/>
      <c r="M308" s="180"/>
      <c r="N308" s="180"/>
      <c r="O308" s="180"/>
    </row>
    <row r="309" spans="1:15" x14ac:dyDescent="0.35">
      <c r="A309" s="180"/>
      <c r="B309" s="180"/>
      <c r="C309" s="180"/>
      <c r="D309" s="180"/>
      <c r="E309" s="180"/>
      <c r="F309" s="180"/>
      <c r="G309" s="180"/>
      <c r="H309" s="180"/>
      <c r="I309" s="180"/>
      <c r="J309" s="180"/>
      <c r="K309" s="180"/>
      <c r="L309" s="180"/>
      <c r="M309" s="180"/>
      <c r="N309" s="180"/>
      <c r="O309" s="180"/>
    </row>
    <row r="310" spans="1:15" x14ac:dyDescent="0.35">
      <c r="A310" s="180"/>
      <c r="B310" s="180"/>
      <c r="C310" s="180"/>
      <c r="D310" s="180"/>
      <c r="E310" s="180"/>
      <c r="F310" s="180"/>
      <c r="G310" s="180"/>
      <c r="H310" s="180"/>
      <c r="I310" s="180"/>
      <c r="J310" s="180"/>
      <c r="K310" s="180"/>
      <c r="L310" s="180"/>
      <c r="M310" s="180"/>
      <c r="N310" s="180"/>
      <c r="O310" s="180"/>
    </row>
    <row r="311" spans="1:15" x14ac:dyDescent="0.35">
      <c r="A311" s="180"/>
      <c r="B311" s="180"/>
      <c r="C311" s="180"/>
      <c r="D311" s="180"/>
      <c r="E311" s="180"/>
      <c r="F311" s="180"/>
      <c r="G311" s="180"/>
      <c r="H311" s="180"/>
      <c r="I311" s="180"/>
      <c r="J311" s="180"/>
      <c r="K311" s="180"/>
      <c r="L311" s="180"/>
      <c r="M311" s="180"/>
      <c r="N311" s="180"/>
      <c r="O311" s="180"/>
    </row>
    <row r="312" spans="1:15" x14ac:dyDescent="0.35">
      <c r="A312" s="180"/>
      <c r="B312" s="180"/>
      <c r="C312" s="180"/>
      <c r="D312" s="180"/>
      <c r="E312" s="180"/>
      <c r="F312" s="180"/>
      <c r="G312" s="180"/>
      <c r="H312" s="180"/>
      <c r="I312" s="180"/>
      <c r="J312" s="180"/>
      <c r="K312" s="180"/>
      <c r="L312" s="180"/>
      <c r="M312" s="180"/>
      <c r="N312" s="180"/>
      <c r="O312" s="180"/>
    </row>
    <row r="313" spans="1:15" x14ac:dyDescent="0.35">
      <c r="A313" s="180"/>
      <c r="B313" s="180"/>
      <c r="C313" s="180"/>
      <c r="D313" s="180"/>
      <c r="E313" s="180"/>
      <c r="F313" s="180"/>
      <c r="G313" s="180"/>
      <c r="H313" s="180"/>
      <c r="I313" s="180"/>
      <c r="J313" s="180"/>
      <c r="K313" s="180"/>
      <c r="L313" s="180"/>
      <c r="M313" s="180"/>
      <c r="N313" s="180"/>
      <c r="O313" s="180"/>
    </row>
    <row r="314" spans="1:15" x14ac:dyDescent="0.35">
      <c r="A314" s="180"/>
      <c r="B314" s="180"/>
      <c r="C314" s="180"/>
      <c r="D314" s="180"/>
      <c r="E314" s="180"/>
      <c r="F314" s="180"/>
      <c r="G314" s="180"/>
      <c r="H314" s="180"/>
      <c r="I314" s="180"/>
      <c r="J314" s="180"/>
      <c r="K314" s="180"/>
      <c r="L314" s="180"/>
      <c r="M314" s="180"/>
      <c r="N314" s="180"/>
      <c r="O314" s="180"/>
    </row>
    <row r="315" spans="1:15" x14ac:dyDescent="0.35">
      <c r="A315" s="180"/>
      <c r="B315" s="180"/>
      <c r="C315" s="180"/>
      <c r="D315" s="180"/>
      <c r="E315" s="180"/>
      <c r="F315" s="180"/>
      <c r="G315" s="180"/>
      <c r="H315" s="180"/>
      <c r="I315" s="180"/>
      <c r="J315" s="180"/>
      <c r="K315" s="180"/>
      <c r="L315" s="180"/>
      <c r="M315" s="180"/>
      <c r="N315" s="180"/>
      <c r="O315" s="180"/>
    </row>
    <row r="316" spans="1:15" x14ac:dyDescent="0.35">
      <c r="A316" s="180"/>
      <c r="B316" s="180"/>
      <c r="C316" s="180"/>
      <c r="D316" s="180"/>
      <c r="E316" s="180"/>
      <c r="F316" s="180"/>
      <c r="G316" s="180"/>
      <c r="H316" s="180"/>
      <c r="I316" s="180"/>
      <c r="J316" s="180"/>
      <c r="K316" s="180"/>
      <c r="L316" s="180"/>
      <c r="M316" s="180"/>
      <c r="N316" s="180"/>
      <c r="O316" s="180"/>
    </row>
    <row r="317" spans="1:15" x14ac:dyDescent="0.35">
      <c r="A317" s="180"/>
      <c r="B317" s="180"/>
      <c r="C317" s="180"/>
      <c r="D317" s="180"/>
      <c r="E317" s="180"/>
      <c r="F317" s="180"/>
      <c r="G317" s="180"/>
      <c r="H317" s="180"/>
      <c r="I317" s="180"/>
      <c r="J317" s="180"/>
      <c r="K317" s="180"/>
      <c r="L317" s="180"/>
      <c r="M317" s="180"/>
      <c r="N317" s="180"/>
      <c r="O317" s="180"/>
    </row>
    <row r="318" spans="1:15" x14ac:dyDescent="0.35">
      <c r="A318" s="180"/>
      <c r="B318" s="180"/>
      <c r="C318" s="180"/>
      <c r="D318" s="180"/>
      <c r="E318" s="180"/>
      <c r="F318" s="180"/>
      <c r="G318" s="180"/>
      <c r="H318" s="180"/>
      <c r="I318" s="180"/>
      <c r="J318" s="180"/>
      <c r="K318" s="180"/>
      <c r="L318" s="180"/>
      <c r="M318" s="180"/>
      <c r="N318" s="180"/>
      <c r="O318" s="180"/>
    </row>
    <row r="319" spans="1:15" x14ac:dyDescent="0.35">
      <c r="A319" s="180"/>
      <c r="B319" s="180"/>
      <c r="C319" s="180"/>
      <c r="D319" s="180"/>
      <c r="E319" s="180"/>
      <c r="F319" s="180"/>
      <c r="G319" s="180"/>
      <c r="H319" s="180"/>
      <c r="I319" s="180"/>
      <c r="J319" s="180"/>
      <c r="K319" s="180"/>
      <c r="L319" s="180"/>
      <c r="M319" s="180"/>
      <c r="N319" s="180"/>
      <c r="O319" s="180"/>
    </row>
    <row r="320" spans="1:15" x14ac:dyDescent="0.35">
      <c r="A320" s="180"/>
      <c r="B320" s="180"/>
      <c r="C320" s="180"/>
      <c r="D320" s="180"/>
      <c r="E320" s="180"/>
      <c r="F320" s="180"/>
      <c r="G320" s="180"/>
      <c r="H320" s="180"/>
      <c r="I320" s="180"/>
      <c r="J320" s="180"/>
      <c r="K320" s="180"/>
      <c r="L320" s="180"/>
      <c r="M320" s="180"/>
      <c r="N320" s="180"/>
      <c r="O320" s="180"/>
    </row>
    <row r="321" spans="1:15" x14ac:dyDescent="0.35">
      <c r="A321" s="180"/>
      <c r="B321" s="180"/>
      <c r="C321" s="180"/>
      <c r="D321" s="180"/>
      <c r="E321" s="180"/>
      <c r="F321" s="180"/>
      <c r="G321" s="180"/>
      <c r="H321" s="180"/>
      <c r="I321" s="180"/>
      <c r="J321" s="180"/>
      <c r="K321" s="180"/>
      <c r="L321" s="180"/>
      <c r="M321" s="180"/>
      <c r="N321" s="180"/>
      <c r="O321" s="180"/>
    </row>
    <row r="322" spans="1:15" x14ac:dyDescent="0.35">
      <c r="A322" s="180"/>
      <c r="B322" s="180"/>
      <c r="C322" s="180"/>
      <c r="D322" s="180"/>
      <c r="E322" s="180"/>
      <c r="F322" s="180"/>
      <c r="G322" s="180"/>
      <c r="H322" s="180"/>
      <c r="I322" s="180"/>
      <c r="J322" s="180"/>
      <c r="K322" s="180"/>
      <c r="L322" s="180"/>
      <c r="M322" s="180"/>
      <c r="N322" s="180"/>
      <c r="O322" s="180"/>
    </row>
    <row r="323" spans="1:15" x14ac:dyDescent="0.35">
      <c r="A323" s="180"/>
      <c r="B323" s="180"/>
      <c r="C323" s="180"/>
      <c r="D323" s="180"/>
      <c r="E323" s="180"/>
      <c r="F323" s="180"/>
      <c r="G323" s="180"/>
      <c r="H323" s="180"/>
      <c r="I323" s="180"/>
      <c r="J323" s="180"/>
      <c r="K323" s="180"/>
      <c r="L323" s="180"/>
      <c r="M323" s="180"/>
      <c r="N323" s="180"/>
      <c r="O323" s="180"/>
    </row>
    <row r="324" spans="1:15" x14ac:dyDescent="0.35">
      <c r="A324" s="180"/>
      <c r="B324" s="180"/>
      <c r="C324" s="180"/>
      <c r="D324" s="180"/>
      <c r="E324" s="180"/>
      <c r="F324" s="180"/>
      <c r="G324" s="180"/>
      <c r="H324" s="180"/>
      <c r="I324" s="180"/>
      <c r="J324" s="180"/>
      <c r="K324" s="180"/>
      <c r="L324" s="180"/>
      <c r="M324" s="180"/>
      <c r="N324" s="180"/>
      <c r="O324" s="180"/>
    </row>
    <row r="325" spans="1:15" x14ac:dyDescent="0.35">
      <c r="A325" s="180"/>
      <c r="B325" s="180"/>
      <c r="C325" s="180"/>
      <c r="D325" s="180"/>
      <c r="E325" s="180"/>
      <c r="F325" s="180"/>
      <c r="G325" s="180"/>
      <c r="H325" s="180"/>
      <c r="I325" s="180"/>
      <c r="J325" s="180"/>
      <c r="K325" s="180"/>
      <c r="L325" s="180"/>
      <c r="M325" s="180"/>
      <c r="N325" s="180"/>
      <c r="O325" s="180"/>
    </row>
    <row r="326" spans="1:15" x14ac:dyDescent="0.35">
      <c r="A326" s="180"/>
      <c r="B326" s="180"/>
      <c r="C326" s="180"/>
      <c r="D326" s="180"/>
      <c r="E326" s="180"/>
      <c r="F326" s="180"/>
      <c r="G326" s="180"/>
      <c r="H326" s="180"/>
      <c r="I326" s="180"/>
      <c r="J326" s="180"/>
      <c r="K326" s="180"/>
      <c r="L326" s="180"/>
      <c r="M326" s="180"/>
      <c r="N326" s="180"/>
      <c r="O326" s="180"/>
    </row>
    <row r="327" spans="1:15" x14ac:dyDescent="0.35">
      <c r="A327" s="180"/>
      <c r="B327" s="180"/>
      <c r="C327" s="180"/>
      <c r="D327" s="180"/>
      <c r="E327" s="180"/>
      <c r="F327" s="180"/>
      <c r="G327" s="180"/>
      <c r="H327" s="180"/>
      <c r="I327" s="180"/>
      <c r="J327" s="180"/>
      <c r="K327" s="180"/>
      <c r="L327" s="180"/>
      <c r="M327" s="180"/>
      <c r="N327" s="180"/>
      <c r="O327" s="180"/>
    </row>
    <row r="328" spans="1:15" x14ac:dyDescent="0.35">
      <c r="A328" s="180"/>
      <c r="B328" s="180"/>
      <c r="C328" s="180"/>
      <c r="D328" s="180"/>
      <c r="E328" s="180"/>
      <c r="F328" s="180"/>
      <c r="G328" s="180"/>
      <c r="H328" s="180"/>
      <c r="I328" s="180"/>
      <c r="J328" s="180"/>
      <c r="K328" s="180"/>
      <c r="L328" s="180"/>
      <c r="M328" s="180"/>
      <c r="N328" s="180"/>
      <c r="O328" s="180"/>
    </row>
    <row r="329" spans="1:15" x14ac:dyDescent="0.35">
      <c r="A329" s="180"/>
      <c r="B329" s="180"/>
      <c r="C329" s="180"/>
      <c r="D329" s="180"/>
      <c r="E329" s="180"/>
      <c r="F329" s="180"/>
      <c r="G329" s="180"/>
      <c r="H329" s="180"/>
      <c r="I329" s="180"/>
      <c r="J329" s="180"/>
      <c r="K329" s="180"/>
      <c r="L329" s="180"/>
      <c r="M329" s="180"/>
      <c r="N329" s="180"/>
      <c r="O329" s="180"/>
    </row>
    <row r="330" spans="1:15" x14ac:dyDescent="0.35">
      <c r="A330" s="180"/>
      <c r="B330" s="180"/>
      <c r="C330" s="180"/>
      <c r="D330" s="180"/>
      <c r="E330" s="180"/>
      <c r="F330" s="180"/>
      <c r="G330" s="180"/>
      <c r="H330" s="180"/>
      <c r="I330" s="180"/>
      <c r="J330" s="180"/>
      <c r="K330" s="180"/>
      <c r="L330" s="180"/>
      <c r="M330" s="180"/>
      <c r="N330" s="180"/>
      <c r="O330" s="180"/>
    </row>
    <row r="331" spans="1:15" x14ac:dyDescent="0.35">
      <c r="A331" s="180"/>
      <c r="B331" s="180"/>
      <c r="C331" s="180"/>
      <c r="D331" s="180"/>
      <c r="E331" s="180"/>
      <c r="F331" s="180"/>
      <c r="G331" s="180"/>
      <c r="H331" s="180"/>
      <c r="I331" s="180"/>
      <c r="J331" s="180"/>
      <c r="K331" s="180"/>
      <c r="L331" s="180"/>
      <c r="M331" s="180"/>
      <c r="N331" s="180"/>
      <c r="O331" s="180"/>
    </row>
    <row r="332" spans="1:15" x14ac:dyDescent="0.35">
      <c r="A332" s="180"/>
      <c r="B332" s="180"/>
      <c r="C332" s="180"/>
      <c r="D332" s="180"/>
      <c r="E332" s="180"/>
      <c r="F332" s="180"/>
      <c r="G332" s="180"/>
      <c r="H332" s="180"/>
      <c r="I332" s="180"/>
      <c r="J332" s="180"/>
      <c r="K332" s="180"/>
      <c r="L332" s="180"/>
      <c r="M332" s="180"/>
      <c r="N332" s="180"/>
      <c r="O332" s="180"/>
    </row>
    <row r="333" spans="1:15" x14ac:dyDescent="0.35">
      <c r="A333" s="180"/>
      <c r="B333" s="180"/>
      <c r="C333" s="180"/>
      <c r="D333" s="180"/>
      <c r="E333" s="180"/>
      <c r="F333" s="180"/>
      <c r="G333" s="180"/>
      <c r="H333" s="180"/>
      <c r="I333" s="180"/>
      <c r="J333" s="180"/>
      <c r="K333" s="180"/>
      <c r="L333" s="180"/>
      <c r="M333" s="180"/>
      <c r="N333" s="180"/>
      <c r="O333" s="180"/>
    </row>
    <row r="334" spans="1:15" x14ac:dyDescent="0.35">
      <c r="A334" s="180"/>
      <c r="B334" s="180"/>
      <c r="C334" s="180"/>
      <c r="D334" s="180"/>
      <c r="E334" s="180"/>
      <c r="F334" s="180"/>
      <c r="G334" s="180"/>
      <c r="H334" s="180"/>
      <c r="I334" s="180"/>
      <c r="J334" s="180"/>
      <c r="K334" s="180"/>
      <c r="L334" s="180"/>
      <c r="M334" s="180"/>
      <c r="N334" s="180"/>
      <c r="O334" s="180"/>
    </row>
    <row r="335" spans="1:15" x14ac:dyDescent="0.35">
      <c r="A335" s="180"/>
      <c r="B335" s="180"/>
      <c r="C335" s="180"/>
      <c r="D335" s="180"/>
      <c r="E335" s="180"/>
      <c r="F335" s="180"/>
      <c r="G335" s="180"/>
      <c r="H335" s="180"/>
      <c r="I335" s="180"/>
      <c r="J335" s="180"/>
      <c r="K335" s="180"/>
      <c r="L335" s="180"/>
      <c r="M335" s="180"/>
      <c r="N335" s="180"/>
      <c r="O335" s="180"/>
    </row>
    <row r="336" spans="1:15" x14ac:dyDescent="0.35">
      <c r="A336" s="180"/>
      <c r="B336" s="180"/>
      <c r="C336" s="180"/>
      <c r="D336" s="180"/>
      <c r="E336" s="180"/>
      <c r="F336" s="180"/>
      <c r="G336" s="180"/>
      <c r="H336" s="180"/>
      <c r="I336" s="180"/>
      <c r="J336" s="180"/>
      <c r="K336" s="180"/>
      <c r="L336" s="180"/>
      <c r="M336" s="180"/>
      <c r="N336" s="180"/>
      <c r="O336" s="180"/>
    </row>
    <row r="337" spans="1:15" x14ac:dyDescent="0.35">
      <c r="A337" s="180"/>
      <c r="B337" s="180"/>
      <c r="C337" s="180"/>
      <c r="D337" s="180"/>
      <c r="E337" s="180"/>
      <c r="F337" s="180"/>
      <c r="G337" s="180"/>
      <c r="H337" s="180"/>
      <c r="I337" s="180"/>
      <c r="J337" s="180"/>
      <c r="K337" s="180"/>
      <c r="L337" s="180"/>
      <c r="M337" s="180"/>
      <c r="N337" s="180"/>
      <c r="O337" s="180"/>
    </row>
    <row r="338" spans="1:15" x14ac:dyDescent="0.35">
      <c r="A338" s="180"/>
      <c r="B338" s="180"/>
      <c r="C338" s="180"/>
      <c r="D338" s="180"/>
      <c r="E338" s="180"/>
      <c r="F338" s="180"/>
      <c r="G338" s="180"/>
      <c r="H338" s="180"/>
      <c r="I338" s="180"/>
      <c r="J338" s="180"/>
      <c r="K338" s="180"/>
      <c r="L338" s="180"/>
      <c r="M338" s="180"/>
      <c r="N338" s="180"/>
      <c r="O338" s="180"/>
    </row>
    <row r="339" spans="1:15" x14ac:dyDescent="0.35">
      <c r="A339" s="180"/>
      <c r="B339" s="180"/>
      <c r="C339" s="180"/>
      <c r="D339" s="180"/>
      <c r="E339" s="180"/>
      <c r="F339" s="180"/>
      <c r="G339" s="180"/>
      <c r="H339" s="180"/>
      <c r="I339" s="180"/>
      <c r="J339" s="180"/>
      <c r="K339" s="180"/>
      <c r="L339" s="180"/>
      <c r="M339" s="180"/>
      <c r="N339" s="180"/>
      <c r="O339" s="180"/>
    </row>
    <row r="340" spans="1:15" x14ac:dyDescent="0.35">
      <c r="A340" s="180"/>
      <c r="B340" s="180"/>
      <c r="C340" s="180"/>
      <c r="D340" s="180"/>
      <c r="E340" s="180"/>
      <c r="F340" s="180"/>
      <c r="G340" s="180"/>
      <c r="H340" s="180"/>
      <c r="I340" s="180"/>
      <c r="J340" s="180"/>
      <c r="K340" s="180"/>
      <c r="L340" s="180"/>
      <c r="M340" s="180"/>
      <c r="N340" s="180"/>
      <c r="O340" s="180"/>
    </row>
    <row r="341" spans="1:15" x14ac:dyDescent="0.35">
      <c r="A341" s="180"/>
      <c r="B341" s="180"/>
      <c r="C341" s="180"/>
      <c r="D341" s="180"/>
      <c r="E341" s="180"/>
      <c r="F341" s="180"/>
      <c r="G341" s="180"/>
      <c r="H341" s="180"/>
      <c r="I341" s="180"/>
      <c r="J341" s="180"/>
      <c r="K341" s="180"/>
      <c r="L341" s="180"/>
      <c r="M341" s="180"/>
      <c r="N341" s="180"/>
      <c r="O341" s="180"/>
    </row>
    <row r="342" spans="1:15" x14ac:dyDescent="0.35">
      <c r="A342" s="180"/>
      <c r="B342" s="180"/>
      <c r="C342" s="180"/>
      <c r="D342" s="180"/>
      <c r="E342" s="180"/>
      <c r="F342" s="180"/>
      <c r="G342" s="180"/>
      <c r="H342" s="180"/>
      <c r="I342" s="180"/>
      <c r="J342" s="180"/>
      <c r="K342" s="180"/>
      <c r="L342" s="180"/>
      <c r="M342" s="180"/>
      <c r="N342" s="180"/>
      <c r="O342" s="180"/>
    </row>
    <row r="343" spans="1:15" x14ac:dyDescent="0.35">
      <c r="A343" s="180"/>
      <c r="B343" s="180"/>
      <c r="C343" s="180"/>
      <c r="D343" s="180"/>
      <c r="E343" s="180"/>
      <c r="F343" s="180"/>
      <c r="G343" s="180"/>
      <c r="H343" s="180"/>
      <c r="I343" s="180"/>
      <c r="J343" s="180"/>
      <c r="K343" s="180"/>
      <c r="L343" s="180"/>
      <c r="M343" s="180"/>
      <c r="N343" s="180"/>
      <c r="O343" s="180"/>
    </row>
    <row r="344" spans="1:15" x14ac:dyDescent="0.35">
      <c r="A344" s="180"/>
      <c r="B344" s="180"/>
      <c r="C344" s="180"/>
      <c r="D344" s="180"/>
      <c r="E344" s="180"/>
      <c r="F344" s="180"/>
      <c r="G344" s="180"/>
      <c r="H344" s="180"/>
      <c r="I344" s="180"/>
      <c r="J344" s="180"/>
      <c r="K344" s="180"/>
      <c r="L344" s="180"/>
      <c r="M344" s="180"/>
      <c r="N344" s="180"/>
      <c r="O344" s="180"/>
    </row>
    <row r="345" spans="1:15" x14ac:dyDescent="0.35">
      <c r="A345" s="180"/>
      <c r="B345" s="180"/>
      <c r="C345" s="180"/>
      <c r="D345" s="180"/>
      <c r="E345" s="180"/>
      <c r="F345" s="180"/>
      <c r="G345" s="180"/>
      <c r="H345" s="180"/>
      <c r="I345" s="180"/>
      <c r="J345" s="180"/>
      <c r="K345" s="180"/>
      <c r="L345" s="180"/>
      <c r="M345" s="180"/>
      <c r="N345" s="180"/>
      <c r="O345" s="180"/>
    </row>
    <row r="346" spans="1:15" x14ac:dyDescent="0.35">
      <c r="A346" s="180"/>
      <c r="B346" s="180"/>
      <c r="C346" s="180"/>
      <c r="D346" s="180"/>
      <c r="E346" s="180"/>
      <c r="F346" s="180"/>
      <c r="G346" s="180"/>
      <c r="H346" s="180"/>
      <c r="I346" s="180"/>
      <c r="J346" s="180"/>
      <c r="K346" s="180"/>
      <c r="L346" s="180"/>
      <c r="M346" s="180"/>
      <c r="N346" s="180"/>
      <c r="O346" s="180"/>
    </row>
    <row r="347" spans="1:15" x14ac:dyDescent="0.35">
      <c r="A347" s="180"/>
      <c r="B347" s="180"/>
      <c r="C347" s="180"/>
      <c r="D347" s="180"/>
      <c r="E347" s="180"/>
      <c r="F347" s="180"/>
      <c r="G347" s="180"/>
      <c r="H347" s="180"/>
      <c r="I347" s="180"/>
      <c r="J347" s="180"/>
      <c r="K347" s="180"/>
      <c r="L347" s="180"/>
      <c r="M347" s="180"/>
      <c r="N347" s="180"/>
      <c r="O347" s="180"/>
    </row>
    <row r="348" spans="1:15" x14ac:dyDescent="0.35">
      <c r="A348" s="180"/>
      <c r="B348" s="180"/>
      <c r="C348" s="180"/>
      <c r="D348" s="180"/>
      <c r="E348" s="180"/>
      <c r="F348" s="180"/>
      <c r="G348" s="180"/>
      <c r="H348" s="180"/>
      <c r="I348" s="180"/>
      <c r="J348" s="180"/>
      <c r="K348" s="180"/>
      <c r="L348" s="180"/>
      <c r="M348" s="180"/>
      <c r="N348" s="180"/>
      <c r="O348" s="180"/>
    </row>
    <row r="349" spans="1:15" x14ac:dyDescent="0.35">
      <c r="A349" s="180"/>
      <c r="B349" s="180"/>
      <c r="C349" s="180"/>
      <c r="D349" s="180"/>
      <c r="E349" s="180"/>
      <c r="F349" s="180"/>
      <c r="G349" s="180"/>
      <c r="H349" s="180"/>
      <c r="I349" s="180"/>
      <c r="J349" s="180"/>
      <c r="K349" s="180"/>
      <c r="L349" s="180"/>
      <c r="M349" s="180"/>
      <c r="N349" s="180"/>
      <c r="O349" s="180"/>
    </row>
    <row r="350" spans="1:15" x14ac:dyDescent="0.35">
      <c r="A350" s="180"/>
      <c r="B350" s="180"/>
      <c r="C350" s="180"/>
      <c r="D350" s="180"/>
      <c r="E350" s="180"/>
      <c r="F350" s="180"/>
      <c r="G350" s="180"/>
      <c r="H350" s="180"/>
      <c r="I350" s="180"/>
      <c r="J350" s="180"/>
      <c r="K350" s="180"/>
      <c r="L350" s="180"/>
      <c r="M350" s="180"/>
      <c r="N350" s="180"/>
      <c r="O350" s="180"/>
    </row>
    <row r="351" spans="1:15" x14ac:dyDescent="0.35">
      <c r="A351" s="180"/>
      <c r="B351" s="180"/>
      <c r="C351" s="180"/>
      <c r="D351" s="180"/>
      <c r="E351" s="180"/>
      <c r="F351" s="180"/>
      <c r="G351" s="180"/>
      <c r="H351" s="180"/>
      <c r="I351" s="180"/>
      <c r="J351" s="180"/>
      <c r="K351" s="180"/>
      <c r="L351" s="180"/>
      <c r="M351" s="180"/>
      <c r="N351" s="180"/>
      <c r="O351" s="180"/>
    </row>
    <row r="352" spans="1:15" x14ac:dyDescent="0.35">
      <c r="A352" s="180"/>
      <c r="B352" s="180"/>
      <c r="C352" s="180"/>
      <c r="D352" s="180"/>
      <c r="E352" s="180"/>
      <c r="F352" s="180"/>
      <c r="G352" s="180"/>
      <c r="H352" s="180"/>
      <c r="I352" s="180"/>
      <c r="J352" s="180"/>
      <c r="K352" s="180"/>
      <c r="L352" s="180"/>
      <c r="M352" s="180"/>
      <c r="N352" s="180"/>
      <c r="O352" s="180"/>
    </row>
    <row r="353" spans="1:15" x14ac:dyDescent="0.35">
      <c r="A353" s="180"/>
      <c r="B353" s="180"/>
      <c r="C353" s="180"/>
      <c r="D353" s="180"/>
      <c r="E353" s="180"/>
      <c r="F353" s="180"/>
      <c r="G353" s="180"/>
      <c r="H353" s="180"/>
      <c r="I353" s="180"/>
      <c r="J353" s="180"/>
      <c r="K353" s="180"/>
      <c r="L353" s="180"/>
      <c r="M353" s="180"/>
      <c r="N353" s="180"/>
      <c r="O353" s="180"/>
    </row>
    <row r="354" spans="1:15" x14ac:dyDescent="0.35">
      <c r="A354" s="180"/>
      <c r="B354" s="180"/>
      <c r="C354" s="180"/>
      <c r="D354" s="180"/>
      <c r="E354" s="180"/>
      <c r="F354" s="180"/>
      <c r="G354" s="180"/>
      <c r="H354" s="180"/>
      <c r="I354" s="180"/>
      <c r="J354" s="180"/>
      <c r="K354" s="180"/>
      <c r="L354" s="180"/>
      <c r="M354" s="180"/>
      <c r="N354" s="180"/>
      <c r="O354" s="180"/>
    </row>
    <row r="355" spans="1:15" x14ac:dyDescent="0.35">
      <c r="A355" s="180"/>
      <c r="B355" s="180"/>
      <c r="C355" s="180"/>
      <c r="D355" s="180"/>
      <c r="E355" s="180"/>
      <c r="F355" s="180"/>
      <c r="G355" s="180"/>
      <c r="H355" s="180"/>
      <c r="I355" s="180"/>
      <c r="J355" s="180"/>
      <c r="K355" s="180"/>
      <c r="L355" s="180"/>
      <c r="M355" s="180"/>
      <c r="N355" s="180"/>
      <c r="O355" s="180"/>
    </row>
    <row r="356" spans="1:15" x14ac:dyDescent="0.35">
      <c r="A356" s="180"/>
      <c r="B356" s="180"/>
      <c r="C356" s="180"/>
      <c r="D356" s="180"/>
      <c r="E356" s="180"/>
      <c r="F356" s="180"/>
      <c r="G356" s="180"/>
      <c r="H356" s="180"/>
      <c r="I356" s="180"/>
      <c r="J356" s="180"/>
      <c r="K356" s="180"/>
      <c r="L356" s="180"/>
      <c r="M356" s="180"/>
      <c r="N356" s="180"/>
      <c r="O356" s="180"/>
    </row>
    <row r="357" spans="1:15" x14ac:dyDescent="0.35">
      <c r="A357" s="180"/>
      <c r="B357" s="180"/>
      <c r="C357" s="180"/>
      <c r="D357" s="180"/>
      <c r="E357" s="180"/>
      <c r="F357" s="180"/>
      <c r="G357" s="180"/>
      <c r="H357" s="180"/>
      <c r="I357" s="180"/>
      <c r="J357" s="180"/>
      <c r="K357" s="180"/>
      <c r="L357" s="180"/>
      <c r="M357" s="180"/>
      <c r="N357" s="180"/>
      <c r="O357" s="180"/>
    </row>
    <row r="358" spans="1:15" x14ac:dyDescent="0.35">
      <c r="A358" s="180"/>
      <c r="B358" s="180"/>
      <c r="C358" s="180"/>
      <c r="D358" s="180"/>
      <c r="E358" s="180"/>
      <c r="F358" s="180"/>
      <c r="G358" s="180"/>
      <c r="H358" s="180"/>
      <c r="I358" s="180"/>
      <c r="J358" s="180"/>
      <c r="K358" s="180"/>
      <c r="L358" s="180"/>
      <c r="M358" s="180"/>
      <c r="N358" s="180"/>
      <c r="O358" s="180"/>
    </row>
    <row r="359" spans="1:15" x14ac:dyDescent="0.35">
      <c r="A359" s="180"/>
      <c r="B359" s="180"/>
      <c r="C359" s="180"/>
      <c r="D359" s="180"/>
      <c r="E359" s="180"/>
      <c r="F359" s="180"/>
      <c r="G359" s="180"/>
      <c r="H359" s="180"/>
      <c r="I359" s="180"/>
      <c r="J359" s="180"/>
      <c r="K359" s="180"/>
      <c r="L359" s="180"/>
      <c r="M359" s="180"/>
      <c r="N359" s="180"/>
      <c r="O359" s="180"/>
    </row>
    <row r="360" spans="1:15" x14ac:dyDescent="0.35">
      <c r="A360" s="180"/>
      <c r="B360" s="180"/>
      <c r="C360" s="180"/>
      <c r="D360" s="180"/>
      <c r="E360" s="180"/>
      <c r="F360" s="180"/>
      <c r="G360" s="180"/>
      <c r="H360" s="180"/>
      <c r="I360" s="180"/>
      <c r="J360" s="180"/>
      <c r="K360" s="180"/>
      <c r="L360" s="180"/>
      <c r="M360" s="180"/>
      <c r="N360" s="180"/>
      <c r="O360" s="180"/>
    </row>
    <row r="361" spans="1:15" x14ac:dyDescent="0.35">
      <c r="A361" s="180"/>
      <c r="B361" s="180"/>
      <c r="C361" s="180"/>
      <c r="D361" s="180"/>
      <c r="E361" s="180"/>
      <c r="F361" s="180"/>
      <c r="G361" s="180"/>
      <c r="H361" s="180"/>
      <c r="I361" s="180"/>
      <c r="J361" s="180"/>
      <c r="K361" s="180"/>
      <c r="L361" s="180"/>
      <c r="M361" s="180"/>
      <c r="N361" s="180"/>
      <c r="O361" s="180"/>
    </row>
    <row r="362" spans="1:15" x14ac:dyDescent="0.35">
      <c r="A362" s="180"/>
      <c r="B362" s="180"/>
      <c r="C362" s="180"/>
      <c r="D362" s="180"/>
      <c r="E362" s="180"/>
      <c r="F362" s="180"/>
      <c r="G362" s="180"/>
      <c r="H362" s="180"/>
      <c r="I362" s="180"/>
      <c r="J362" s="180"/>
      <c r="K362" s="180"/>
      <c r="L362" s="180"/>
      <c r="M362" s="180"/>
      <c r="N362" s="180"/>
      <c r="O362" s="180"/>
    </row>
    <row r="363" spans="1:15" x14ac:dyDescent="0.35">
      <c r="A363" s="180"/>
      <c r="B363" s="180"/>
      <c r="C363" s="180"/>
      <c r="D363" s="180"/>
      <c r="E363" s="180"/>
      <c r="F363" s="180"/>
      <c r="G363" s="180"/>
      <c r="H363" s="180"/>
      <c r="I363" s="180"/>
      <c r="J363" s="180"/>
      <c r="K363" s="180"/>
      <c r="L363" s="180"/>
      <c r="M363" s="180"/>
      <c r="N363" s="180"/>
      <c r="O363" s="180"/>
    </row>
    <row r="364" spans="1:15" x14ac:dyDescent="0.35">
      <c r="A364" s="180"/>
      <c r="B364" s="180"/>
      <c r="C364" s="180"/>
      <c r="D364" s="180"/>
      <c r="E364" s="180"/>
      <c r="F364" s="180"/>
      <c r="G364" s="180"/>
      <c r="H364" s="180"/>
      <c r="I364" s="180"/>
      <c r="J364" s="180"/>
      <c r="K364" s="180"/>
      <c r="L364" s="180"/>
      <c r="M364" s="180"/>
      <c r="N364" s="180"/>
      <c r="O364" s="180"/>
    </row>
    <row r="365" spans="1:15" x14ac:dyDescent="0.35">
      <c r="A365" s="180"/>
      <c r="B365" s="180"/>
      <c r="C365" s="180"/>
      <c r="D365" s="180"/>
      <c r="E365" s="180"/>
      <c r="F365" s="180"/>
      <c r="G365" s="180"/>
      <c r="H365" s="180"/>
      <c r="I365" s="180"/>
      <c r="J365" s="180"/>
      <c r="K365" s="180"/>
      <c r="L365" s="180"/>
      <c r="M365" s="180"/>
      <c r="N365" s="180"/>
      <c r="O365" s="180"/>
    </row>
    <row r="366" spans="1:15" x14ac:dyDescent="0.35">
      <c r="A366" s="180"/>
      <c r="B366" s="180"/>
      <c r="C366" s="180"/>
      <c r="D366" s="180"/>
      <c r="E366" s="180"/>
      <c r="F366" s="180"/>
      <c r="G366" s="180"/>
      <c r="H366" s="180"/>
      <c r="I366" s="180"/>
      <c r="J366" s="180"/>
      <c r="K366" s="180"/>
      <c r="L366" s="180"/>
      <c r="M366" s="180"/>
      <c r="N366" s="180"/>
      <c r="O366" s="180"/>
    </row>
    <row r="367" spans="1:15" x14ac:dyDescent="0.35">
      <c r="A367" s="180"/>
      <c r="B367" s="180"/>
      <c r="C367" s="180"/>
      <c r="D367" s="180"/>
      <c r="E367" s="180"/>
      <c r="F367" s="180"/>
      <c r="G367" s="180"/>
      <c r="H367" s="180"/>
      <c r="I367" s="180"/>
      <c r="J367" s="180"/>
      <c r="K367" s="180"/>
      <c r="L367" s="180"/>
      <c r="M367" s="180"/>
      <c r="N367" s="180"/>
      <c r="O367" s="180"/>
    </row>
    <row r="368" spans="1:15" x14ac:dyDescent="0.35">
      <c r="A368" s="180"/>
      <c r="B368" s="180"/>
      <c r="C368" s="180"/>
      <c r="D368" s="180"/>
      <c r="E368" s="180"/>
      <c r="F368" s="180"/>
      <c r="G368" s="180"/>
      <c r="H368" s="180"/>
      <c r="I368" s="180"/>
      <c r="J368" s="180"/>
      <c r="K368" s="180"/>
      <c r="L368" s="180"/>
      <c r="M368" s="180"/>
      <c r="N368" s="180"/>
      <c r="O368" s="180"/>
    </row>
    <row r="369" spans="1:15" x14ac:dyDescent="0.35">
      <c r="A369" s="180"/>
      <c r="B369" s="180"/>
      <c r="C369" s="180"/>
      <c r="D369" s="180"/>
      <c r="E369" s="180"/>
      <c r="F369" s="180"/>
      <c r="G369" s="180"/>
      <c r="H369" s="180"/>
      <c r="I369" s="180"/>
      <c r="J369" s="180"/>
      <c r="K369" s="180"/>
      <c r="L369" s="180"/>
      <c r="M369" s="180"/>
      <c r="N369" s="180"/>
      <c r="O369" s="180"/>
    </row>
    <row r="370" spans="1:15" x14ac:dyDescent="0.35">
      <c r="A370" s="180"/>
      <c r="B370" s="180"/>
      <c r="C370" s="180"/>
      <c r="D370" s="180"/>
      <c r="E370" s="180"/>
      <c r="F370" s="180"/>
      <c r="G370" s="180"/>
      <c r="H370" s="180"/>
      <c r="I370" s="180"/>
      <c r="J370" s="180"/>
      <c r="K370" s="180"/>
      <c r="L370" s="180"/>
      <c r="M370" s="180"/>
      <c r="N370" s="180"/>
      <c r="O370" s="180"/>
    </row>
    <row r="371" spans="1:15" x14ac:dyDescent="0.35">
      <c r="A371" s="180"/>
      <c r="B371" s="180"/>
      <c r="C371" s="180"/>
      <c r="D371" s="180"/>
      <c r="E371" s="180"/>
      <c r="F371" s="180"/>
      <c r="G371" s="180"/>
      <c r="H371" s="180"/>
      <c r="I371" s="180"/>
      <c r="J371" s="180"/>
      <c r="K371" s="180"/>
      <c r="L371" s="180"/>
      <c r="M371" s="180"/>
      <c r="N371" s="180"/>
      <c r="O371" s="180"/>
    </row>
    <row r="372" spans="1:15" x14ac:dyDescent="0.35">
      <c r="A372" s="180"/>
      <c r="B372" s="180"/>
      <c r="C372" s="180"/>
      <c r="D372" s="180"/>
      <c r="E372" s="180"/>
      <c r="F372" s="180"/>
      <c r="G372" s="180"/>
      <c r="H372" s="180"/>
      <c r="I372" s="180"/>
      <c r="J372" s="180"/>
      <c r="K372" s="180"/>
      <c r="L372" s="180"/>
      <c r="M372" s="180"/>
      <c r="N372" s="180"/>
      <c r="O372" s="180"/>
    </row>
    <row r="373" spans="1:15" x14ac:dyDescent="0.35">
      <c r="A373" s="180"/>
      <c r="B373" s="180"/>
      <c r="C373" s="180"/>
      <c r="D373" s="180"/>
      <c r="E373" s="180"/>
      <c r="F373" s="180"/>
      <c r="G373" s="180"/>
      <c r="H373" s="180"/>
      <c r="I373" s="180"/>
      <c r="J373" s="180"/>
      <c r="K373" s="180"/>
      <c r="L373" s="180"/>
      <c r="M373" s="180"/>
      <c r="N373" s="180"/>
      <c r="O373" s="180"/>
    </row>
    <row r="374" spans="1:15" x14ac:dyDescent="0.35">
      <c r="A374" s="180"/>
      <c r="B374" s="180"/>
      <c r="C374" s="180"/>
      <c r="D374" s="180"/>
      <c r="E374" s="180"/>
      <c r="F374" s="180"/>
      <c r="G374" s="180"/>
      <c r="H374" s="180"/>
      <c r="I374" s="180"/>
      <c r="J374" s="180"/>
      <c r="K374" s="180"/>
      <c r="L374" s="180"/>
      <c r="M374" s="180"/>
      <c r="N374" s="180"/>
      <c r="O374" s="180"/>
    </row>
    <row r="375" spans="1:15" x14ac:dyDescent="0.35">
      <c r="A375" s="180"/>
      <c r="B375" s="180"/>
      <c r="C375" s="180"/>
      <c r="D375" s="180"/>
      <c r="E375" s="180"/>
      <c r="F375" s="180"/>
      <c r="G375" s="180"/>
      <c r="H375" s="180"/>
      <c r="I375" s="180"/>
      <c r="J375" s="180"/>
      <c r="K375" s="180"/>
      <c r="L375" s="180"/>
      <c r="M375" s="180"/>
      <c r="N375" s="180"/>
      <c r="O375" s="180"/>
    </row>
    <row r="376" spans="1:15" x14ac:dyDescent="0.35">
      <c r="A376" s="180"/>
      <c r="B376" s="180"/>
      <c r="C376" s="180"/>
      <c r="D376" s="180"/>
      <c r="E376" s="180"/>
      <c r="F376" s="180"/>
      <c r="G376" s="180"/>
      <c r="H376" s="180"/>
      <c r="I376" s="180"/>
      <c r="J376" s="180"/>
      <c r="K376" s="180"/>
      <c r="L376" s="180"/>
      <c r="M376" s="180"/>
      <c r="N376" s="180"/>
      <c r="O376" s="180"/>
    </row>
    <row r="377" spans="1:15" x14ac:dyDescent="0.35">
      <c r="A377" s="180"/>
      <c r="B377" s="180"/>
      <c r="C377" s="180"/>
      <c r="D377" s="180"/>
      <c r="E377" s="180"/>
      <c r="F377" s="180"/>
      <c r="G377" s="180"/>
      <c r="H377" s="180"/>
      <c r="I377" s="180"/>
      <c r="J377" s="180"/>
      <c r="K377" s="180"/>
      <c r="L377" s="180"/>
      <c r="M377" s="180"/>
      <c r="N377" s="180"/>
      <c r="O377" s="180"/>
    </row>
    <row r="378" spans="1:15" x14ac:dyDescent="0.35">
      <c r="A378" s="180"/>
      <c r="B378" s="180"/>
      <c r="C378" s="180"/>
      <c r="D378" s="180"/>
      <c r="E378" s="180"/>
      <c r="F378" s="180"/>
      <c r="G378" s="180"/>
      <c r="H378" s="180"/>
      <c r="I378" s="180"/>
      <c r="J378" s="180"/>
      <c r="K378" s="180"/>
      <c r="L378" s="180"/>
      <c r="M378" s="180"/>
      <c r="N378" s="180"/>
      <c r="O378" s="180"/>
    </row>
    <row r="379" spans="1:15" x14ac:dyDescent="0.35">
      <c r="A379" s="180"/>
      <c r="B379" s="180"/>
      <c r="C379" s="180"/>
      <c r="D379" s="180"/>
      <c r="E379" s="180"/>
      <c r="F379" s="180"/>
      <c r="G379" s="180"/>
      <c r="H379" s="180"/>
      <c r="I379" s="180"/>
      <c r="J379" s="180"/>
      <c r="K379" s="180"/>
      <c r="L379" s="180"/>
      <c r="M379" s="180"/>
      <c r="N379" s="180"/>
      <c r="O379" s="180"/>
    </row>
    <row r="380" spans="1:15" x14ac:dyDescent="0.35">
      <c r="A380" s="180"/>
      <c r="B380" s="180"/>
      <c r="C380" s="180"/>
      <c r="D380" s="180"/>
      <c r="E380" s="180"/>
      <c r="F380" s="180"/>
      <c r="G380" s="180"/>
      <c r="H380" s="180"/>
      <c r="I380" s="180"/>
      <c r="J380" s="180"/>
      <c r="K380" s="180"/>
      <c r="L380" s="180"/>
      <c r="M380" s="180"/>
      <c r="N380" s="180"/>
      <c r="O380" s="180"/>
    </row>
    <row r="381" spans="1:15" x14ac:dyDescent="0.35">
      <c r="A381" s="180"/>
      <c r="B381" s="180"/>
      <c r="C381" s="180"/>
      <c r="D381" s="180"/>
      <c r="E381" s="180"/>
      <c r="F381" s="180"/>
      <c r="G381" s="180"/>
      <c r="H381" s="180"/>
      <c r="I381" s="180"/>
      <c r="J381" s="180"/>
      <c r="K381" s="180"/>
      <c r="L381" s="180"/>
      <c r="M381" s="180"/>
      <c r="N381" s="180"/>
      <c r="O381" s="180"/>
    </row>
    <row r="382" spans="1:15" x14ac:dyDescent="0.35">
      <c r="A382" s="180"/>
      <c r="B382" s="180"/>
      <c r="C382" s="180"/>
      <c r="D382" s="180"/>
      <c r="E382" s="180"/>
      <c r="F382" s="180"/>
      <c r="G382" s="180"/>
      <c r="H382" s="180"/>
      <c r="I382" s="180"/>
      <c r="J382" s="180"/>
      <c r="K382" s="180"/>
      <c r="L382" s="180"/>
      <c r="M382" s="180"/>
      <c r="N382" s="180"/>
      <c r="O382" s="180"/>
    </row>
    <row r="383" spans="1:15" x14ac:dyDescent="0.35">
      <c r="A383" s="180"/>
      <c r="B383" s="180"/>
      <c r="C383" s="180"/>
      <c r="D383" s="180"/>
      <c r="E383" s="180"/>
      <c r="F383" s="180"/>
      <c r="G383" s="180"/>
      <c r="H383" s="180"/>
      <c r="I383" s="180"/>
      <c r="J383" s="180"/>
      <c r="K383" s="180"/>
      <c r="L383" s="180"/>
      <c r="M383" s="180"/>
      <c r="N383" s="180"/>
      <c r="O383" s="180"/>
    </row>
    <row r="384" spans="1:15" x14ac:dyDescent="0.35">
      <c r="A384" s="180"/>
      <c r="B384" s="180"/>
      <c r="C384" s="180"/>
      <c r="D384" s="180"/>
      <c r="E384" s="180"/>
      <c r="F384" s="180"/>
      <c r="G384" s="180"/>
      <c r="H384" s="180"/>
      <c r="I384" s="180"/>
      <c r="J384" s="180"/>
      <c r="K384" s="180"/>
      <c r="L384" s="180"/>
      <c r="M384" s="180"/>
      <c r="N384" s="180"/>
      <c r="O384" s="180"/>
    </row>
    <row r="385" spans="1:15" x14ac:dyDescent="0.35">
      <c r="A385" s="180"/>
      <c r="B385" s="180"/>
      <c r="C385" s="180"/>
      <c r="D385" s="180"/>
      <c r="E385" s="180"/>
      <c r="F385" s="180"/>
      <c r="G385" s="180"/>
      <c r="H385" s="180"/>
      <c r="I385" s="180"/>
      <c r="J385" s="180"/>
      <c r="K385" s="180"/>
      <c r="L385" s="180"/>
      <c r="M385" s="180"/>
      <c r="N385" s="180"/>
      <c r="O385" s="180"/>
    </row>
    <row r="386" spans="1:15" x14ac:dyDescent="0.35">
      <c r="A386" s="180"/>
      <c r="B386" s="180"/>
      <c r="C386" s="180"/>
      <c r="D386" s="180"/>
      <c r="E386" s="180"/>
      <c r="F386" s="180"/>
      <c r="G386" s="180"/>
      <c r="H386" s="180"/>
      <c r="I386" s="180"/>
      <c r="J386" s="180"/>
      <c r="K386" s="180"/>
      <c r="L386" s="180"/>
      <c r="M386" s="180"/>
      <c r="N386" s="180"/>
      <c r="O386" s="180"/>
    </row>
    <row r="387" spans="1:15" x14ac:dyDescent="0.35">
      <c r="A387" s="180"/>
      <c r="B387" s="180"/>
      <c r="C387" s="180"/>
      <c r="D387" s="180"/>
      <c r="E387" s="180"/>
      <c r="F387" s="180"/>
      <c r="G387" s="180"/>
      <c r="H387" s="180"/>
      <c r="I387" s="180"/>
      <c r="J387" s="180"/>
      <c r="K387" s="180"/>
      <c r="L387" s="180"/>
      <c r="M387" s="180"/>
      <c r="N387" s="180"/>
      <c r="O387" s="180"/>
    </row>
    <row r="388" spans="1:15" x14ac:dyDescent="0.35">
      <c r="A388" s="180"/>
      <c r="B388" s="180"/>
      <c r="C388" s="180"/>
      <c r="D388" s="180"/>
      <c r="E388" s="180"/>
      <c r="F388" s="180"/>
      <c r="G388" s="180"/>
      <c r="H388" s="180"/>
      <c r="I388" s="180"/>
      <c r="J388" s="180"/>
      <c r="K388" s="180"/>
      <c r="L388" s="180"/>
      <c r="M388" s="180"/>
      <c r="N388" s="180"/>
      <c r="O388" s="180"/>
    </row>
    <row r="389" spans="1:15" x14ac:dyDescent="0.35">
      <c r="A389" s="180"/>
      <c r="B389" s="180"/>
      <c r="C389" s="180"/>
      <c r="D389" s="180"/>
      <c r="E389" s="180"/>
      <c r="F389" s="180"/>
      <c r="G389" s="180"/>
      <c r="H389" s="180"/>
      <c r="I389" s="180"/>
      <c r="J389" s="180"/>
      <c r="K389" s="180"/>
      <c r="L389" s="180"/>
      <c r="M389" s="180"/>
      <c r="N389" s="180"/>
      <c r="O389" s="180"/>
    </row>
    <row r="390" spans="1:15" x14ac:dyDescent="0.35">
      <c r="A390" s="180"/>
      <c r="B390" s="180"/>
      <c r="C390" s="180"/>
      <c r="D390" s="180"/>
      <c r="E390" s="180"/>
      <c r="F390" s="180"/>
      <c r="G390" s="180"/>
      <c r="H390" s="180"/>
      <c r="I390" s="180"/>
      <c r="J390" s="180"/>
      <c r="K390" s="180"/>
      <c r="L390" s="180"/>
      <c r="M390" s="180"/>
      <c r="N390" s="180"/>
      <c r="O390" s="180"/>
    </row>
    <row r="391" spans="1:15" x14ac:dyDescent="0.35">
      <c r="A391" s="180"/>
      <c r="B391" s="180"/>
      <c r="C391" s="180"/>
      <c r="D391" s="180"/>
      <c r="E391" s="180"/>
      <c r="F391" s="180"/>
      <c r="G391" s="180"/>
      <c r="H391" s="180"/>
      <c r="I391" s="180"/>
      <c r="J391" s="180"/>
      <c r="K391" s="180"/>
      <c r="L391" s="180"/>
      <c r="M391" s="180"/>
      <c r="N391" s="180"/>
      <c r="O391" s="180"/>
    </row>
    <row r="392" spans="1:15" x14ac:dyDescent="0.35">
      <c r="A392" s="180"/>
      <c r="B392" s="180"/>
      <c r="C392" s="180"/>
      <c r="D392" s="180"/>
      <c r="E392" s="180"/>
      <c r="F392" s="180"/>
      <c r="G392" s="180"/>
      <c r="H392" s="180"/>
      <c r="I392" s="180"/>
      <c r="J392" s="180"/>
      <c r="K392" s="180"/>
      <c r="L392" s="180"/>
      <c r="M392" s="180"/>
      <c r="N392" s="180"/>
      <c r="O392" s="180"/>
    </row>
    <row r="393" spans="1:15" x14ac:dyDescent="0.35">
      <c r="A393" s="180"/>
      <c r="B393" s="180"/>
      <c r="C393" s="180"/>
      <c r="D393" s="180"/>
      <c r="E393" s="180"/>
      <c r="F393" s="180"/>
      <c r="G393" s="180"/>
      <c r="H393" s="180"/>
      <c r="I393" s="180"/>
      <c r="J393" s="180"/>
      <c r="K393" s="180"/>
      <c r="L393" s="180"/>
      <c r="M393" s="180"/>
      <c r="N393" s="180"/>
      <c r="O393" s="180"/>
    </row>
    <row r="394" spans="1:15" x14ac:dyDescent="0.35">
      <c r="A394" s="180"/>
      <c r="B394" s="180"/>
      <c r="C394" s="180"/>
      <c r="D394" s="180"/>
      <c r="E394" s="180"/>
      <c r="F394" s="180"/>
      <c r="G394" s="180"/>
      <c r="H394" s="180"/>
      <c r="I394" s="180"/>
      <c r="J394" s="180"/>
      <c r="K394" s="180"/>
      <c r="L394" s="180"/>
      <c r="M394" s="180"/>
      <c r="N394" s="180"/>
      <c r="O394" s="180"/>
    </row>
    <row r="395" spans="1:15" x14ac:dyDescent="0.35">
      <c r="A395" s="180"/>
      <c r="B395" s="180"/>
      <c r="C395" s="180"/>
      <c r="D395" s="180"/>
      <c r="E395" s="180"/>
      <c r="F395" s="180"/>
      <c r="G395" s="180"/>
      <c r="H395" s="180"/>
      <c r="I395" s="180"/>
      <c r="J395" s="180"/>
      <c r="K395" s="180"/>
      <c r="L395" s="180"/>
      <c r="M395" s="180"/>
      <c r="N395" s="180"/>
      <c r="O395" s="180"/>
    </row>
    <row r="396" spans="1:15" x14ac:dyDescent="0.35">
      <c r="A396" s="180"/>
      <c r="B396" s="180"/>
      <c r="C396" s="180"/>
      <c r="D396" s="180"/>
      <c r="E396" s="180"/>
      <c r="F396" s="180"/>
      <c r="G396" s="180"/>
      <c r="H396" s="180"/>
      <c r="I396" s="180"/>
      <c r="J396" s="180"/>
      <c r="K396" s="180"/>
      <c r="L396" s="180"/>
      <c r="M396" s="180"/>
      <c r="N396" s="180"/>
      <c r="O396" s="180"/>
    </row>
    <row r="397" spans="1:15" x14ac:dyDescent="0.35">
      <c r="A397" s="180"/>
      <c r="B397" s="180"/>
      <c r="C397" s="180"/>
      <c r="D397" s="180"/>
      <c r="E397" s="180"/>
      <c r="F397" s="180"/>
      <c r="G397" s="180"/>
      <c r="H397" s="180"/>
      <c r="I397" s="180"/>
      <c r="J397" s="180"/>
      <c r="K397" s="180"/>
      <c r="L397" s="180"/>
      <c r="M397" s="180"/>
      <c r="N397" s="180"/>
      <c r="O397" s="180"/>
    </row>
    <row r="398" spans="1:15" x14ac:dyDescent="0.35">
      <c r="A398" s="180"/>
      <c r="B398" s="180"/>
      <c r="C398" s="180"/>
      <c r="D398" s="180"/>
      <c r="E398" s="180"/>
      <c r="F398" s="180"/>
      <c r="G398" s="180"/>
      <c r="H398" s="180"/>
      <c r="I398" s="180"/>
      <c r="J398" s="180"/>
      <c r="K398" s="180"/>
      <c r="L398" s="180"/>
      <c r="M398" s="180"/>
      <c r="N398" s="180"/>
      <c r="O398" s="180"/>
    </row>
    <row r="399" spans="1:15" x14ac:dyDescent="0.35">
      <c r="A399" s="180"/>
      <c r="B399" s="180"/>
      <c r="C399" s="180"/>
      <c r="D399" s="180"/>
      <c r="E399" s="180"/>
      <c r="F399" s="180"/>
      <c r="G399" s="180"/>
      <c r="H399" s="180"/>
      <c r="I399" s="180"/>
      <c r="J399" s="180"/>
      <c r="K399" s="180"/>
      <c r="L399" s="180"/>
      <c r="M399" s="180"/>
      <c r="N399" s="180"/>
      <c r="O399" s="180"/>
    </row>
    <row r="400" spans="1:15" x14ac:dyDescent="0.35">
      <c r="A400" s="180"/>
      <c r="B400" s="180"/>
      <c r="C400" s="180"/>
      <c r="D400" s="180"/>
      <c r="E400" s="180"/>
      <c r="F400" s="180"/>
      <c r="G400" s="180"/>
      <c r="H400" s="180"/>
      <c r="I400" s="180"/>
      <c r="J400" s="180"/>
      <c r="K400" s="180"/>
      <c r="L400" s="180"/>
      <c r="M400" s="180"/>
      <c r="N400" s="180"/>
      <c r="O400" s="180"/>
    </row>
    <row r="401" spans="1:15" x14ac:dyDescent="0.35">
      <c r="A401" s="180"/>
      <c r="B401" s="180"/>
      <c r="C401" s="180"/>
      <c r="D401" s="180"/>
      <c r="E401" s="180"/>
      <c r="F401" s="180"/>
      <c r="G401" s="180"/>
      <c r="H401" s="180"/>
      <c r="I401" s="180"/>
      <c r="J401" s="180"/>
      <c r="K401" s="180"/>
      <c r="L401" s="180"/>
      <c r="M401" s="180"/>
      <c r="N401" s="180"/>
      <c r="O401" s="180"/>
    </row>
    <row r="402" spans="1:15" x14ac:dyDescent="0.35">
      <c r="A402" s="180"/>
      <c r="B402" s="180"/>
      <c r="C402" s="180"/>
      <c r="D402" s="180"/>
      <c r="E402" s="180"/>
      <c r="F402" s="180"/>
      <c r="G402" s="180"/>
      <c r="H402" s="180"/>
      <c r="I402" s="180"/>
      <c r="J402" s="180"/>
      <c r="K402" s="180"/>
      <c r="L402" s="180"/>
      <c r="M402" s="180"/>
      <c r="N402" s="180"/>
      <c r="O402" s="180"/>
    </row>
    <row r="403" spans="1:15" x14ac:dyDescent="0.35">
      <c r="A403" s="180"/>
      <c r="B403" s="180"/>
      <c r="C403" s="180"/>
      <c r="D403" s="180"/>
      <c r="E403" s="180"/>
      <c r="F403" s="180"/>
      <c r="G403" s="180"/>
      <c r="H403" s="180"/>
      <c r="I403" s="180"/>
      <c r="J403" s="180"/>
      <c r="K403" s="180"/>
      <c r="L403" s="180"/>
      <c r="M403" s="180"/>
      <c r="N403" s="180"/>
      <c r="O403" s="180"/>
    </row>
    <row r="404" spans="1:15" x14ac:dyDescent="0.35">
      <c r="A404" s="180"/>
      <c r="B404" s="180"/>
      <c r="C404" s="180"/>
      <c r="D404" s="180"/>
      <c r="E404" s="180"/>
      <c r="F404" s="180"/>
      <c r="G404" s="180"/>
      <c r="H404" s="180"/>
      <c r="I404" s="180"/>
      <c r="J404" s="180"/>
      <c r="K404" s="180"/>
      <c r="L404" s="180"/>
      <c r="M404" s="180"/>
      <c r="N404" s="180"/>
      <c r="O404" s="180"/>
    </row>
    <row r="405" spans="1:15" x14ac:dyDescent="0.35">
      <c r="A405" s="180"/>
      <c r="B405" s="180"/>
      <c r="C405" s="180"/>
      <c r="D405" s="180"/>
      <c r="E405" s="180"/>
      <c r="F405" s="180"/>
      <c r="G405" s="180"/>
      <c r="H405" s="180"/>
      <c r="I405" s="180"/>
      <c r="J405" s="180"/>
      <c r="K405" s="180"/>
      <c r="L405" s="180"/>
      <c r="M405" s="180"/>
      <c r="N405" s="180"/>
      <c r="O405" s="180"/>
    </row>
    <row r="406" spans="1:15" x14ac:dyDescent="0.35">
      <c r="A406" s="180"/>
      <c r="B406" s="180"/>
      <c r="C406" s="180"/>
      <c r="D406" s="180"/>
      <c r="E406" s="180"/>
      <c r="F406" s="180"/>
      <c r="G406" s="180"/>
      <c r="H406" s="180"/>
      <c r="I406" s="180"/>
      <c r="J406" s="180"/>
      <c r="K406" s="180"/>
      <c r="L406" s="180"/>
      <c r="M406" s="180"/>
      <c r="N406" s="180"/>
      <c r="O406" s="180"/>
    </row>
    <row r="407" spans="1:15" x14ac:dyDescent="0.35">
      <c r="A407" s="180"/>
      <c r="B407" s="180"/>
      <c r="C407" s="180"/>
      <c r="D407" s="180"/>
      <c r="E407" s="180"/>
      <c r="F407" s="180"/>
      <c r="G407" s="180"/>
      <c r="H407" s="180"/>
      <c r="I407" s="180"/>
      <c r="J407" s="180"/>
      <c r="K407" s="180"/>
      <c r="L407" s="180"/>
      <c r="M407" s="180"/>
      <c r="N407" s="180"/>
      <c r="O407" s="180"/>
    </row>
    <row r="408" spans="1:15" x14ac:dyDescent="0.35">
      <c r="A408" s="180"/>
      <c r="B408" s="180"/>
      <c r="C408" s="180"/>
      <c r="D408" s="180"/>
      <c r="E408" s="180"/>
      <c r="F408" s="180"/>
      <c r="G408" s="180"/>
      <c r="H408" s="180"/>
      <c r="I408" s="180"/>
      <c r="J408" s="180"/>
      <c r="K408" s="180"/>
      <c r="L408" s="180"/>
      <c r="M408" s="180"/>
      <c r="N408" s="180"/>
      <c r="O408" s="180"/>
    </row>
    <row r="409" spans="1:15" x14ac:dyDescent="0.35">
      <c r="A409" s="180"/>
      <c r="B409" s="180"/>
      <c r="C409" s="180"/>
      <c r="D409" s="180"/>
      <c r="E409" s="180"/>
      <c r="F409" s="180"/>
      <c r="G409" s="180"/>
      <c r="H409" s="180"/>
      <c r="I409" s="180"/>
      <c r="J409" s="180"/>
      <c r="K409" s="180"/>
      <c r="L409" s="180"/>
      <c r="M409" s="180"/>
      <c r="N409" s="180"/>
      <c r="O409" s="180"/>
    </row>
    <row r="410" spans="1:15" x14ac:dyDescent="0.35">
      <c r="A410" s="180"/>
      <c r="B410" s="180"/>
      <c r="C410" s="180"/>
      <c r="D410" s="180"/>
      <c r="E410" s="180"/>
      <c r="F410" s="180"/>
      <c r="G410" s="180"/>
      <c r="H410" s="180"/>
      <c r="I410" s="180"/>
      <c r="J410" s="180"/>
      <c r="K410" s="180"/>
      <c r="L410" s="180"/>
      <c r="M410" s="180"/>
      <c r="N410" s="180"/>
      <c r="O410" s="180"/>
    </row>
    <row r="411" spans="1:15" x14ac:dyDescent="0.35">
      <c r="A411" s="180"/>
      <c r="B411" s="180"/>
      <c r="C411" s="180"/>
      <c r="D411" s="180"/>
      <c r="E411" s="180"/>
      <c r="F411" s="180"/>
      <c r="G411" s="180"/>
      <c r="H411" s="180"/>
      <c r="I411" s="180"/>
      <c r="J411" s="180"/>
      <c r="K411" s="180"/>
      <c r="L411" s="180"/>
      <c r="M411" s="180"/>
      <c r="N411" s="180"/>
      <c r="O411" s="180"/>
    </row>
    <row r="412" spans="1:15" x14ac:dyDescent="0.35">
      <c r="A412" s="180"/>
      <c r="B412" s="180"/>
      <c r="C412" s="180"/>
      <c r="D412" s="180"/>
      <c r="E412" s="180"/>
      <c r="F412" s="180"/>
      <c r="G412" s="180"/>
      <c r="H412" s="180"/>
      <c r="I412" s="180"/>
      <c r="J412" s="180"/>
      <c r="K412" s="180"/>
      <c r="L412" s="180"/>
      <c r="M412" s="180"/>
      <c r="N412" s="180"/>
      <c r="O412" s="180"/>
    </row>
    <row r="413" spans="1:15" x14ac:dyDescent="0.35">
      <c r="A413" s="180"/>
      <c r="B413" s="180"/>
      <c r="C413" s="180"/>
      <c r="D413" s="180"/>
      <c r="E413" s="180"/>
      <c r="F413" s="180"/>
      <c r="G413" s="180"/>
      <c r="H413" s="180"/>
      <c r="I413" s="180"/>
      <c r="J413" s="180"/>
      <c r="K413" s="180"/>
      <c r="L413" s="180"/>
      <c r="M413" s="180"/>
      <c r="N413" s="180"/>
      <c r="O413" s="180"/>
    </row>
    <row r="414" spans="1:15" x14ac:dyDescent="0.35">
      <c r="A414" s="180"/>
      <c r="B414" s="180"/>
      <c r="C414" s="180"/>
      <c r="D414" s="180"/>
      <c r="E414" s="180"/>
      <c r="F414" s="180"/>
      <c r="G414" s="180"/>
      <c r="H414" s="180"/>
      <c r="I414" s="180"/>
      <c r="J414" s="180"/>
      <c r="K414" s="180"/>
      <c r="L414" s="180"/>
      <c r="M414" s="180"/>
      <c r="N414" s="180"/>
      <c r="O414" s="180"/>
    </row>
    <row r="415" spans="1:15" x14ac:dyDescent="0.35">
      <c r="A415" s="180"/>
      <c r="B415" s="180"/>
      <c r="C415" s="180"/>
      <c r="D415" s="180"/>
      <c r="E415" s="180"/>
      <c r="F415" s="180"/>
      <c r="G415" s="180"/>
      <c r="H415" s="180"/>
      <c r="I415" s="180"/>
      <c r="J415" s="180"/>
      <c r="K415" s="180"/>
      <c r="L415" s="180"/>
      <c r="M415" s="180"/>
      <c r="N415" s="180"/>
      <c r="O415" s="180"/>
    </row>
    <row r="416" spans="1:15" x14ac:dyDescent="0.35">
      <c r="A416" s="180"/>
      <c r="B416" s="180"/>
      <c r="C416" s="180"/>
      <c r="D416" s="180"/>
      <c r="E416" s="180"/>
      <c r="F416" s="180"/>
      <c r="G416" s="180"/>
      <c r="H416" s="180"/>
      <c r="I416" s="180"/>
      <c r="J416" s="180"/>
      <c r="K416" s="180"/>
      <c r="L416" s="180"/>
      <c r="M416" s="180"/>
      <c r="N416" s="180"/>
      <c r="O416" s="180"/>
    </row>
    <row r="417" spans="1:15" x14ac:dyDescent="0.35">
      <c r="A417" s="180"/>
      <c r="B417" s="180"/>
      <c r="C417" s="180"/>
      <c r="D417" s="180"/>
      <c r="E417" s="180"/>
      <c r="F417" s="180"/>
      <c r="G417" s="180"/>
      <c r="H417" s="180"/>
      <c r="I417" s="180"/>
      <c r="J417" s="180"/>
      <c r="K417" s="180"/>
      <c r="L417" s="180"/>
      <c r="M417" s="180"/>
      <c r="N417" s="180"/>
      <c r="O417" s="180"/>
    </row>
    <row r="418" spans="1:15" x14ac:dyDescent="0.35">
      <c r="A418" s="180"/>
      <c r="B418" s="180"/>
      <c r="C418" s="180"/>
      <c r="D418" s="180"/>
      <c r="E418" s="180"/>
      <c r="F418" s="180"/>
      <c r="G418" s="180"/>
      <c r="H418" s="180"/>
      <c r="I418" s="180"/>
      <c r="J418" s="180"/>
      <c r="K418" s="180"/>
      <c r="L418" s="180"/>
      <c r="M418" s="180"/>
      <c r="N418" s="180"/>
      <c r="O418" s="180"/>
    </row>
    <row r="419" spans="1:15" x14ac:dyDescent="0.35">
      <c r="A419" s="180"/>
      <c r="B419" s="180"/>
      <c r="C419" s="180"/>
      <c r="D419" s="180"/>
      <c r="E419" s="180"/>
      <c r="F419" s="180"/>
      <c r="G419" s="180"/>
      <c r="H419" s="180"/>
      <c r="I419" s="180"/>
      <c r="J419" s="180"/>
      <c r="K419" s="180"/>
      <c r="L419" s="180"/>
      <c r="M419" s="180"/>
      <c r="N419" s="180"/>
      <c r="O419" s="180"/>
    </row>
    <row r="420" spans="1:15" x14ac:dyDescent="0.35">
      <c r="A420" s="180"/>
      <c r="B420" s="180"/>
      <c r="C420" s="180"/>
      <c r="D420" s="180"/>
      <c r="E420" s="180"/>
      <c r="F420" s="180"/>
      <c r="G420" s="180"/>
      <c r="H420" s="180"/>
      <c r="I420" s="180"/>
      <c r="J420" s="180"/>
      <c r="K420" s="180"/>
      <c r="L420" s="180"/>
      <c r="M420" s="180"/>
      <c r="N420" s="180"/>
      <c r="O420" s="180"/>
    </row>
    <row r="421" spans="1:15" x14ac:dyDescent="0.35">
      <c r="A421" s="180"/>
      <c r="B421" s="180"/>
      <c r="C421" s="180"/>
      <c r="D421" s="180"/>
      <c r="E421" s="180"/>
      <c r="F421" s="180"/>
      <c r="G421" s="180"/>
      <c r="H421" s="180"/>
      <c r="I421" s="180"/>
      <c r="J421" s="180"/>
      <c r="K421" s="180"/>
      <c r="L421" s="180"/>
      <c r="M421" s="180"/>
      <c r="N421" s="180"/>
      <c r="O421" s="180"/>
    </row>
    <row r="422" spans="1:15" x14ac:dyDescent="0.35">
      <c r="A422" s="180"/>
      <c r="B422" s="180"/>
      <c r="C422" s="180"/>
      <c r="D422" s="180"/>
      <c r="E422" s="180"/>
      <c r="F422" s="180"/>
      <c r="G422" s="180"/>
      <c r="H422" s="180"/>
      <c r="I422" s="180"/>
      <c r="J422" s="180"/>
      <c r="K422" s="180"/>
      <c r="L422" s="180"/>
      <c r="M422" s="180"/>
      <c r="N422" s="180"/>
      <c r="O422" s="180"/>
    </row>
    <row r="423" spans="1:15" x14ac:dyDescent="0.35">
      <c r="A423" s="180"/>
      <c r="B423" s="180"/>
      <c r="C423" s="180"/>
      <c r="D423" s="180"/>
      <c r="E423" s="180"/>
      <c r="F423" s="180"/>
      <c r="G423" s="180"/>
      <c r="H423" s="180"/>
      <c r="I423" s="180"/>
      <c r="J423" s="180"/>
      <c r="K423" s="180"/>
      <c r="L423" s="180"/>
      <c r="M423" s="180"/>
      <c r="N423" s="180"/>
      <c r="O423" s="180"/>
    </row>
    <row r="424" spans="1:15" x14ac:dyDescent="0.35">
      <c r="A424" s="180"/>
      <c r="B424" s="180"/>
      <c r="C424" s="180"/>
      <c r="D424" s="180"/>
      <c r="E424" s="180"/>
      <c r="F424" s="180"/>
      <c r="G424" s="180"/>
      <c r="H424" s="180"/>
      <c r="I424" s="180"/>
      <c r="J424" s="180"/>
      <c r="K424" s="180"/>
      <c r="L424" s="180"/>
      <c r="M424" s="180"/>
      <c r="N424" s="180"/>
      <c r="O424" s="180"/>
    </row>
    <row r="425" spans="1:15" x14ac:dyDescent="0.35">
      <c r="A425" s="180"/>
      <c r="B425" s="180"/>
      <c r="C425" s="180"/>
      <c r="D425" s="180"/>
      <c r="E425" s="180"/>
      <c r="F425" s="180"/>
      <c r="G425" s="180"/>
      <c r="H425" s="180"/>
      <c r="I425" s="180"/>
      <c r="J425" s="180"/>
      <c r="K425" s="180"/>
      <c r="L425" s="180"/>
      <c r="M425" s="180"/>
      <c r="N425" s="180"/>
      <c r="O425" s="180"/>
    </row>
    <row r="426" spans="1:15" x14ac:dyDescent="0.35">
      <c r="A426" s="180"/>
      <c r="B426" s="180"/>
      <c r="C426" s="180"/>
      <c r="D426" s="180"/>
      <c r="E426" s="180"/>
      <c r="F426" s="180"/>
      <c r="G426" s="180"/>
      <c r="H426" s="180"/>
      <c r="I426" s="180"/>
      <c r="J426" s="180"/>
      <c r="K426" s="180"/>
      <c r="L426" s="180"/>
      <c r="M426" s="180"/>
      <c r="N426" s="180"/>
      <c r="O426" s="180"/>
    </row>
    <row r="427" spans="1:15" x14ac:dyDescent="0.35">
      <c r="A427" s="180"/>
      <c r="B427" s="180"/>
      <c r="C427" s="180"/>
      <c r="D427" s="180"/>
      <c r="E427" s="180"/>
      <c r="F427" s="180"/>
      <c r="G427" s="180"/>
      <c r="H427" s="180"/>
      <c r="I427" s="180"/>
      <c r="J427" s="180"/>
      <c r="K427" s="180"/>
      <c r="L427" s="180"/>
      <c r="M427" s="180"/>
      <c r="N427" s="180"/>
      <c r="O427" s="180"/>
    </row>
    <row r="428" spans="1:15" x14ac:dyDescent="0.35">
      <c r="A428" s="180"/>
      <c r="B428" s="180"/>
      <c r="C428" s="180"/>
      <c r="D428" s="180"/>
      <c r="E428" s="180"/>
      <c r="F428" s="180"/>
      <c r="G428" s="180"/>
      <c r="H428" s="180"/>
      <c r="I428" s="180"/>
      <c r="J428" s="180"/>
      <c r="K428" s="180"/>
      <c r="L428" s="180"/>
      <c r="M428" s="180"/>
      <c r="N428" s="180"/>
      <c r="O428" s="180"/>
    </row>
    <row r="429" spans="1:15" x14ac:dyDescent="0.35">
      <c r="A429" s="180"/>
      <c r="B429" s="180"/>
      <c r="C429" s="180"/>
      <c r="D429" s="180"/>
      <c r="E429" s="180"/>
      <c r="F429" s="180"/>
      <c r="G429" s="180"/>
      <c r="H429" s="180"/>
      <c r="I429" s="180"/>
      <c r="J429" s="180"/>
      <c r="K429" s="180"/>
      <c r="L429" s="180"/>
      <c r="M429" s="180"/>
      <c r="N429" s="180"/>
      <c r="O429" s="180"/>
    </row>
    <row r="430" spans="1:15" x14ac:dyDescent="0.35">
      <c r="A430" s="180"/>
      <c r="B430" s="180"/>
      <c r="C430" s="180"/>
      <c r="D430" s="180"/>
      <c r="E430" s="180"/>
      <c r="F430" s="180"/>
      <c r="G430" s="180"/>
      <c r="H430" s="180"/>
      <c r="I430" s="180"/>
      <c r="J430" s="180"/>
      <c r="K430" s="180"/>
      <c r="L430" s="180"/>
      <c r="M430" s="180"/>
      <c r="N430" s="180"/>
      <c r="O430" s="180"/>
    </row>
    <row r="431" spans="1:15" x14ac:dyDescent="0.35">
      <c r="A431" s="180"/>
      <c r="B431" s="180"/>
      <c r="C431" s="180"/>
      <c r="D431" s="180"/>
      <c r="E431" s="180"/>
      <c r="F431" s="180"/>
      <c r="G431" s="180"/>
      <c r="H431" s="180"/>
      <c r="I431" s="180"/>
      <c r="J431" s="180"/>
      <c r="K431" s="180"/>
      <c r="L431" s="180"/>
      <c r="M431" s="180"/>
      <c r="N431" s="180"/>
      <c r="O431" s="180"/>
    </row>
    <row r="432" spans="1:15" x14ac:dyDescent="0.35">
      <c r="A432" s="180"/>
      <c r="B432" s="180"/>
      <c r="C432" s="180"/>
      <c r="D432" s="180"/>
      <c r="E432" s="180"/>
      <c r="F432" s="180"/>
      <c r="G432" s="180"/>
      <c r="H432" s="180"/>
      <c r="I432" s="180"/>
      <c r="J432" s="180"/>
      <c r="K432" s="180"/>
      <c r="L432" s="180"/>
      <c r="M432" s="180"/>
      <c r="N432" s="180"/>
      <c r="O432" s="180"/>
    </row>
    <row r="433" spans="1:15" x14ac:dyDescent="0.35">
      <c r="A433" s="180"/>
      <c r="B433" s="180"/>
      <c r="C433" s="180"/>
      <c r="D433" s="180"/>
      <c r="E433" s="180"/>
      <c r="F433" s="180"/>
      <c r="G433" s="180"/>
      <c r="H433" s="180"/>
      <c r="I433" s="180"/>
      <c r="J433" s="180"/>
      <c r="K433" s="180"/>
      <c r="L433" s="180"/>
      <c r="M433" s="180"/>
      <c r="N433" s="180"/>
      <c r="O433" s="180"/>
    </row>
    <row r="434" spans="1:15" x14ac:dyDescent="0.35">
      <c r="A434" s="180"/>
      <c r="B434" s="180"/>
      <c r="C434" s="180"/>
      <c r="D434" s="180"/>
      <c r="E434" s="180"/>
      <c r="F434" s="180"/>
      <c r="G434" s="180"/>
      <c r="H434" s="180"/>
      <c r="I434" s="180"/>
      <c r="J434" s="180"/>
      <c r="K434" s="180"/>
      <c r="L434" s="180"/>
      <c r="M434" s="180"/>
      <c r="N434" s="180"/>
      <c r="O434" s="180"/>
    </row>
    <row r="435" spans="1:15" x14ac:dyDescent="0.35">
      <c r="A435" s="180"/>
      <c r="B435" s="180"/>
      <c r="C435" s="180"/>
      <c r="D435" s="180"/>
      <c r="E435" s="180"/>
      <c r="F435" s="180"/>
      <c r="G435" s="180"/>
      <c r="H435" s="180"/>
      <c r="I435" s="180"/>
      <c r="J435" s="180"/>
      <c r="K435" s="180"/>
      <c r="L435" s="180"/>
      <c r="M435" s="180"/>
      <c r="N435" s="180"/>
      <c r="O435" s="180"/>
    </row>
    <row r="436" spans="1:15" x14ac:dyDescent="0.35">
      <c r="A436" s="180"/>
      <c r="B436" s="180"/>
      <c r="C436" s="180"/>
      <c r="D436" s="180"/>
      <c r="E436" s="180"/>
      <c r="F436" s="180"/>
      <c r="G436" s="180"/>
      <c r="H436" s="180"/>
      <c r="I436" s="180"/>
      <c r="J436" s="180"/>
      <c r="K436" s="180"/>
      <c r="L436" s="180"/>
      <c r="M436" s="180"/>
      <c r="N436" s="180"/>
      <c r="O436" s="180"/>
    </row>
    <row r="437" spans="1:15" x14ac:dyDescent="0.35">
      <c r="A437" s="180"/>
      <c r="B437" s="180"/>
      <c r="C437" s="180"/>
      <c r="D437" s="180"/>
      <c r="E437" s="180"/>
      <c r="F437" s="180"/>
      <c r="G437" s="180"/>
      <c r="H437" s="180"/>
      <c r="I437" s="180"/>
      <c r="J437" s="180"/>
      <c r="K437" s="180"/>
      <c r="L437" s="180"/>
      <c r="M437" s="180"/>
      <c r="N437" s="180"/>
      <c r="O437" s="180"/>
    </row>
    <row r="438" spans="1:15" x14ac:dyDescent="0.35">
      <c r="A438" s="180"/>
      <c r="B438" s="180"/>
      <c r="C438" s="180"/>
      <c r="D438" s="180"/>
      <c r="E438" s="180"/>
      <c r="F438" s="180"/>
      <c r="G438" s="180"/>
      <c r="H438" s="180"/>
      <c r="I438" s="180"/>
      <c r="J438" s="180"/>
      <c r="K438" s="180"/>
      <c r="L438" s="180"/>
      <c r="M438" s="180"/>
      <c r="N438" s="180"/>
      <c r="O438" s="180"/>
    </row>
    <row r="439" spans="1:15" x14ac:dyDescent="0.35">
      <c r="A439" s="180"/>
      <c r="B439" s="180"/>
      <c r="C439" s="180"/>
      <c r="D439" s="180"/>
      <c r="E439" s="180"/>
      <c r="F439" s="180"/>
      <c r="G439" s="180"/>
      <c r="H439" s="180"/>
      <c r="I439" s="180"/>
      <c r="J439" s="180"/>
      <c r="K439" s="180"/>
      <c r="L439" s="180"/>
      <c r="M439" s="180"/>
      <c r="N439" s="180"/>
      <c r="O439" s="180"/>
    </row>
    <row r="440" spans="1:15" x14ac:dyDescent="0.35">
      <c r="A440" s="180"/>
      <c r="B440" s="180"/>
      <c r="C440" s="180"/>
      <c r="D440" s="180"/>
      <c r="E440" s="180"/>
      <c r="F440" s="180"/>
      <c r="G440" s="180"/>
      <c r="H440" s="180"/>
      <c r="I440" s="180"/>
      <c r="J440" s="180"/>
      <c r="K440" s="180"/>
      <c r="L440" s="180"/>
      <c r="M440" s="180"/>
      <c r="N440" s="180"/>
      <c r="O440" s="180"/>
    </row>
    <row r="441" spans="1:15" x14ac:dyDescent="0.35">
      <c r="A441" s="180"/>
      <c r="B441" s="180"/>
      <c r="C441" s="180"/>
      <c r="D441" s="180"/>
      <c r="E441" s="180"/>
      <c r="F441" s="180"/>
      <c r="G441" s="180"/>
      <c r="H441" s="180"/>
      <c r="I441" s="180"/>
      <c r="J441" s="180"/>
      <c r="K441" s="180"/>
      <c r="L441" s="180"/>
      <c r="M441" s="180"/>
      <c r="N441" s="180"/>
      <c r="O441" s="180"/>
    </row>
    <row r="442" spans="1:15" x14ac:dyDescent="0.35">
      <c r="A442" s="180"/>
      <c r="B442" s="180"/>
      <c r="C442" s="180"/>
      <c r="D442" s="180"/>
      <c r="E442" s="180"/>
      <c r="F442" s="180"/>
      <c r="G442" s="180"/>
      <c r="H442" s="180"/>
      <c r="I442" s="180"/>
      <c r="J442" s="180"/>
      <c r="K442" s="180"/>
      <c r="L442" s="180"/>
      <c r="M442" s="180"/>
      <c r="N442" s="180"/>
      <c r="O442" s="180"/>
    </row>
    <row r="443" spans="1:15" x14ac:dyDescent="0.35">
      <c r="A443" s="180"/>
      <c r="B443" s="180"/>
      <c r="C443" s="180"/>
      <c r="D443" s="180"/>
      <c r="E443" s="180"/>
      <c r="F443" s="180"/>
      <c r="G443" s="180"/>
      <c r="H443" s="180"/>
      <c r="I443" s="180"/>
      <c r="J443" s="180"/>
      <c r="K443" s="180"/>
      <c r="L443" s="180"/>
      <c r="M443" s="180"/>
      <c r="N443" s="180"/>
      <c r="O443" s="180"/>
    </row>
    <row r="444" spans="1:15" x14ac:dyDescent="0.35">
      <c r="A444" s="180"/>
      <c r="B444" s="180"/>
      <c r="C444" s="180"/>
      <c r="D444" s="180"/>
      <c r="E444" s="180"/>
      <c r="F444" s="180"/>
      <c r="G444" s="180"/>
      <c r="H444" s="180"/>
      <c r="I444" s="180"/>
      <c r="J444" s="180"/>
      <c r="K444" s="180"/>
      <c r="L444" s="180"/>
      <c r="M444" s="180"/>
      <c r="N444" s="180"/>
      <c r="O444" s="180"/>
    </row>
    <row r="445" spans="1:15" x14ac:dyDescent="0.35">
      <c r="A445" s="180"/>
      <c r="B445" s="180"/>
      <c r="C445" s="180"/>
      <c r="D445" s="180"/>
      <c r="E445" s="180"/>
      <c r="F445" s="180"/>
      <c r="G445" s="180"/>
      <c r="H445" s="180"/>
      <c r="I445" s="180"/>
      <c r="J445" s="180"/>
      <c r="K445" s="180"/>
      <c r="L445" s="180"/>
      <c r="M445" s="180"/>
      <c r="N445" s="180"/>
      <c r="O445" s="180"/>
    </row>
    <row r="446" spans="1:15" x14ac:dyDescent="0.35">
      <c r="A446" s="180"/>
      <c r="B446" s="180"/>
      <c r="C446" s="180"/>
      <c r="D446" s="180"/>
      <c r="E446" s="180"/>
      <c r="F446" s="180"/>
      <c r="G446" s="180"/>
      <c r="H446" s="180"/>
      <c r="I446" s="180"/>
      <c r="J446" s="180"/>
      <c r="K446" s="180"/>
      <c r="L446" s="180"/>
      <c r="M446" s="180"/>
      <c r="N446" s="180"/>
      <c r="O446" s="180"/>
    </row>
    <row r="447" spans="1:15" x14ac:dyDescent="0.35">
      <c r="A447" s="180"/>
      <c r="B447" s="180"/>
      <c r="C447" s="180"/>
      <c r="D447" s="180"/>
      <c r="E447" s="180"/>
      <c r="F447" s="180"/>
      <c r="G447" s="180"/>
      <c r="H447" s="180"/>
      <c r="I447" s="180"/>
      <c r="J447" s="180"/>
      <c r="K447" s="180"/>
      <c r="L447" s="180"/>
      <c r="M447" s="180"/>
      <c r="N447" s="180"/>
      <c r="O447" s="180"/>
    </row>
    <row r="448" spans="1:15" x14ac:dyDescent="0.35">
      <c r="A448" s="180"/>
      <c r="B448" s="180"/>
      <c r="C448" s="180"/>
      <c r="D448" s="180"/>
      <c r="E448" s="180"/>
      <c r="F448" s="180"/>
      <c r="G448" s="180"/>
      <c r="H448" s="180"/>
      <c r="I448" s="180"/>
      <c r="J448" s="180"/>
      <c r="K448" s="180"/>
      <c r="L448" s="180"/>
      <c r="M448" s="180"/>
      <c r="N448" s="180"/>
      <c r="O448" s="180"/>
    </row>
    <row r="449" spans="1:15" x14ac:dyDescent="0.35">
      <c r="A449" s="180"/>
      <c r="B449" s="180"/>
      <c r="C449" s="180"/>
      <c r="D449" s="180"/>
      <c r="E449" s="180"/>
      <c r="F449" s="180"/>
      <c r="G449" s="180"/>
      <c r="H449" s="180"/>
      <c r="I449" s="180"/>
      <c r="J449" s="180"/>
      <c r="K449" s="180"/>
      <c r="L449" s="180"/>
      <c r="M449" s="180"/>
      <c r="N449" s="180"/>
      <c r="O449" s="180"/>
    </row>
    <row r="450" spans="1:15" x14ac:dyDescent="0.35">
      <c r="A450" s="180"/>
      <c r="B450" s="180"/>
      <c r="C450" s="180"/>
      <c r="D450" s="180"/>
      <c r="E450" s="180"/>
      <c r="F450" s="180"/>
      <c r="G450" s="180"/>
      <c r="H450" s="180"/>
      <c r="I450" s="180"/>
      <c r="J450" s="180"/>
      <c r="K450" s="180"/>
      <c r="L450" s="180"/>
      <c r="M450" s="180"/>
      <c r="N450" s="180"/>
      <c r="O450" s="180"/>
    </row>
    <row r="451" spans="1:15" x14ac:dyDescent="0.35">
      <c r="A451" s="180"/>
      <c r="B451" s="180"/>
      <c r="C451" s="180"/>
      <c r="D451" s="180"/>
      <c r="E451" s="180"/>
      <c r="F451" s="180"/>
      <c r="G451" s="180"/>
      <c r="H451" s="180"/>
      <c r="I451" s="180"/>
      <c r="J451" s="180"/>
      <c r="K451" s="180"/>
      <c r="L451" s="180"/>
      <c r="M451" s="180"/>
      <c r="N451" s="180"/>
      <c r="O451" s="180"/>
    </row>
    <row r="452" spans="1:15" x14ac:dyDescent="0.35">
      <c r="A452" s="180"/>
      <c r="B452" s="180"/>
      <c r="C452" s="180"/>
      <c r="D452" s="180"/>
      <c r="E452" s="180"/>
      <c r="F452" s="180"/>
      <c r="G452" s="180"/>
      <c r="H452" s="180"/>
      <c r="I452" s="180"/>
      <c r="J452" s="180"/>
      <c r="K452" s="180"/>
      <c r="L452" s="180"/>
      <c r="M452" s="180"/>
      <c r="N452" s="180"/>
      <c r="O452" s="180"/>
    </row>
    <row r="453" spans="1:15" x14ac:dyDescent="0.35">
      <c r="A453" s="180"/>
      <c r="B453" s="180"/>
      <c r="C453" s="180"/>
      <c r="D453" s="180"/>
      <c r="E453" s="180"/>
      <c r="F453" s="180"/>
      <c r="G453" s="180"/>
      <c r="H453" s="180"/>
      <c r="I453" s="180"/>
      <c r="J453" s="180"/>
      <c r="K453" s="180"/>
      <c r="L453" s="180"/>
      <c r="M453" s="180"/>
      <c r="N453" s="180"/>
      <c r="O453" s="180"/>
    </row>
    <row r="454" spans="1:15" x14ac:dyDescent="0.35">
      <c r="A454" s="180"/>
      <c r="B454" s="180"/>
      <c r="C454" s="180"/>
      <c r="D454" s="180"/>
      <c r="E454" s="180"/>
      <c r="F454" s="180"/>
      <c r="G454" s="180"/>
      <c r="H454" s="180"/>
      <c r="I454" s="180"/>
      <c r="J454" s="180"/>
      <c r="K454" s="180"/>
      <c r="L454" s="180"/>
      <c r="M454" s="180"/>
      <c r="N454" s="180"/>
      <c r="O454" s="180"/>
    </row>
    <row r="455" spans="1:15" x14ac:dyDescent="0.35">
      <c r="A455" s="180"/>
      <c r="B455" s="180"/>
      <c r="C455" s="180"/>
      <c r="D455" s="180"/>
      <c r="E455" s="180"/>
      <c r="F455" s="180"/>
      <c r="G455" s="180"/>
      <c r="H455" s="180"/>
      <c r="I455" s="180"/>
      <c r="J455" s="180"/>
      <c r="K455" s="180"/>
      <c r="L455" s="180"/>
      <c r="M455" s="180"/>
      <c r="N455" s="180"/>
      <c r="O455" s="180"/>
    </row>
    <row r="456" spans="1:15" x14ac:dyDescent="0.35">
      <c r="A456" s="180"/>
      <c r="B456" s="180"/>
      <c r="C456" s="180"/>
      <c r="D456" s="180"/>
      <c r="E456" s="180"/>
      <c r="F456" s="180"/>
      <c r="G456" s="180"/>
      <c r="H456" s="180"/>
      <c r="I456" s="180"/>
      <c r="J456" s="180"/>
      <c r="K456" s="180"/>
      <c r="L456" s="180"/>
      <c r="M456" s="180"/>
      <c r="N456" s="180"/>
      <c r="O456" s="180"/>
    </row>
    <row r="457" spans="1:15" x14ac:dyDescent="0.35">
      <c r="A457" s="180"/>
      <c r="B457" s="180"/>
      <c r="C457" s="180"/>
      <c r="D457" s="180"/>
      <c r="E457" s="180"/>
      <c r="F457" s="180"/>
      <c r="G457" s="180"/>
      <c r="H457" s="180"/>
      <c r="I457" s="180"/>
      <c r="J457" s="180"/>
      <c r="K457" s="180"/>
      <c r="L457" s="180"/>
      <c r="M457" s="180"/>
      <c r="N457" s="180"/>
      <c r="O457" s="180"/>
    </row>
    <row r="458" spans="1:15" x14ac:dyDescent="0.35">
      <c r="A458" s="180"/>
      <c r="B458" s="180"/>
      <c r="C458" s="180"/>
      <c r="D458" s="180"/>
      <c r="E458" s="180"/>
      <c r="F458" s="180"/>
      <c r="G458" s="180"/>
      <c r="H458" s="180"/>
      <c r="I458" s="180"/>
      <c r="J458" s="180"/>
      <c r="K458" s="180"/>
      <c r="L458" s="180"/>
      <c r="M458" s="180"/>
      <c r="N458" s="180"/>
      <c r="O458" s="180"/>
    </row>
    <row r="459" spans="1:15" x14ac:dyDescent="0.35">
      <c r="A459" s="180"/>
      <c r="B459" s="180"/>
      <c r="C459" s="180"/>
      <c r="D459" s="180"/>
      <c r="E459" s="180"/>
      <c r="F459" s="180"/>
      <c r="G459" s="180"/>
      <c r="H459" s="180"/>
      <c r="I459" s="180"/>
      <c r="J459" s="180"/>
      <c r="K459" s="180"/>
      <c r="L459" s="180"/>
      <c r="M459" s="180"/>
      <c r="N459" s="180"/>
      <c r="O459" s="180"/>
    </row>
    <row r="460" spans="1:15" x14ac:dyDescent="0.35">
      <c r="A460" s="180"/>
      <c r="B460" s="180"/>
      <c r="C460" s="180"/>
      <c r="D460" s="180"/>
      <c r="E460" s="180"/>
      <c r="F460" s="180"/>
      <c r="G460" s="180"/>
      <c r="H460" s="180"/>
      <c r="I460" s="180"/>
      <c r="J460" s="180"/>
      <c r="K460" s="180"/>
      <c r="L460" s="180"/>
      <c r="M460" s="180"/>
      <c r="N460" s="180"/>
      <c r="O460" s="180"/>
    </row>
    <row r="461" spans="1:15" x14ac:dyDescent="0.35">
      <c r="A461" s="180"/>
      <c r="B461" s="180"/>
      <c r="C461" s="180"/>
      <c r="D461" s="180"/>
      <c r="E461" s="180"/>
      <c r="F461" s="180"/>
      <c r="G461" s="180"/>
      <c r="H461" s="180"/>
      <c r="I461" s="180"/>
      <c r="J461" s="180"/>
      <c r="K461" s="180"/>
      <c r="L461" s="180"/>
      <c r="M461" s="180"/>
      <c r="N461" s="180"/>
      <c r="O461" s="180"/>
    </row>
    <row r="462" spans="1:15" x14ac:dyDescent="0.35">
      <c r="A462" s="180"/>
      <c r="B462" s="180"/>
      <c r="C462" s="180"/>
      <c r="D462" s="180"/>
      <c r="E462" s="180"/>
      <c r="F462" s="180"/>
      <c r="G462" s="180"/>
      <c r="H462" s="180"/>
      <c r="I462" s="180"/>
      <c r="J462" s="180"/>
      <c r="K462" s="180"/>
      <c r="L462" s="180"/>
      <c r="M462" s="180"/>
      <c r="N462" s="180"/>
      <c r="O462" s="180"/>
    </row>
    <row r="463" spans="1:15" x14ac:dyDescent="0.35">
      <c r="A463" s="180"/>
      <c r="B463" s="180"/>
      <c r="C463" s="180"/>
      <c r="D463" s="180"/>
      <c r="E463" s="180"/>
      <c r="F463" s="180"/>
      <c r="G463" s="180"/>
      <c r="H463" s="180"/>
      <c r="I463" s="180"/>
      <c r="J463" s="180"/>
      <c r="K463" s="180"/>
      <c r="L463" s="180"/>
      <c r="M463" s="180"/>
      <c r="N463" s="180"/>
      <c r="O463" s="180"/>
    </row>
    <row r="464" spans="1:15" x14ac:dyDescent="0.35">
      <c r="A464" s="180"/>
      <c r="B464" s="180"/>
      <c r="C464" s="180"/>
      <c r="D464" s="180"/>
      <c r="E464" s="180"/>
      <c r="F464" s="180"/>
      <c r="G464" s="180"/>
      <c r="H464" s="180"/>
      <c r="I464" s="180"/>
      <c r="J464" s="180"/>
      <c r="K464" s="180"/>
      <c r="L464" s="180"/>
      <c r="M464" s="180"/>
      <c r="N464" s="180"/>
      <c r="O464" s="180"/>
    </row>
    <row r="465" spans="1:15" x14ac:dyDescent="0.35">
      <c r="A465" s="180"/>
      <c r="B465" s="180"/>
      <c r="C465" s="180"/>
      <c r="D465" s="180"/>
      <c r="E465" s="180"/>
      <c r="F465" s="180"/>
      <c r="G465" s="180"/>
      <c r="H465" s="180"/>
      <c r="I465" s="180"/>
      <c r="J465" s="180"/>
      <c r="K465" s="180"/>
      <c r="L465" s="180"/>
      <c r="M465" s="180"/>
      <c r="N465" s="180"/>
      <c r="O465" s="180"/>
    </row>
    <row r="466" spans="1:15" x14ac:dyDescent="0.35">
      <c r="A466" s="180"/>
      <c r="B466" s="180"/>
      <c r="C466" s="180"/>
      <c r="D466" s="180"/>
      <c r="E466" s="180"/>
      <c r="F466" s="180"/>
      <c r="G466" s="180"/>
      <c r="H466" s="180"/>
      <c r="I466" s="180"/>
      <c r="J466" s="180"/>
      <c r="K466" s="180"/>
      <c r="L466" s="180"/>
      <c r="M466" s="180"/>
      <c r="N466" s="180"/>
      <c r="O466" s="180"/>
    </row>
    <row r="467" spans="1:15" x14ac:dyDescent="0.35">
      <c r="A467" s="180"/>
      <c r="B467" s="180"/>
      <c r="C467" s="180"/>
      <c r="D467" s="180"/>
      <c r="E467" s="180"/>
      <c r="F467" s="180"/>
      <c r="G467" s="180"/>
      <c r="H467" s="180"/>
      <c r="I467" s="180"/>
      <c r="J467" s="180"/>
      <c r="K467" s="180"/>
      <c r="L467" s="180"/>
      <c r="M467" s="180"/>
      <c r="N467" s="180"/>
      <c r="O467" s="180"/>
    </row>
    <row r="468" spans="1:15" x14ac:dyDescent="0.35">
      <c r="A468" s="180"/>
      <c r="B468" s="180"/>
      <c r="C468" s="180"/>
      <c r="D468" s="180"/>
      <c r="E468" s="180"/>
      <c r="F468" s="180"/>
      <c r="G468" s="180"/>
      <c r="H468" s="180"/>
      <c r="I468" s="180"/>
      <c r="J468" s="180"/>
      <c r="K468" s="180"/>
      <c r="L468" s="180"/>
      <c r="M468" s="180"/>
      <c r="N468" s="180"/>
      <c r="O468" s="180"/>
    </row>
    <row r="469" spans="1:15" x14ac:dyDescent="0.35">
      <c r="A469" s="180"/>
      <c r="B469" s="180"/>
      <c r="C469" s="180"/>
      <c r="D469" s="180"/>
      <c r="E469" s="180"/>
      <c r="F469" s="180"/>
      <c r="G469" s="180"/>
      <c r="H469" s="180"/>
      <c r="I469" s="180"/>
      <c r="J469" s="180"/>
      <c r="K469" s="180"/>
      <c r="L469" s="180"/>
      <c r="M469" s="180"/>
      <c r="N469" s="180"/>
      <c r="O469" s="180"/>
    </row>
    <row r="470" spans="1:15" x14ac:dyDescent="0.35">
      <c r="A470" s="180"/>
      <c r="B470" s="180"/>
      <c r="C470" s="180"/>
      <c r="D470" s="180"/>
      <c r="E470" s="180"/>
      <c r="F470" s="180"/>
      <c r="G470" s="180"/>
      <c r="H470" s="180"/>
      <c r="I470" s="180"/>
      <c r="J470" s="180"/>
      <c r="K470" s="180"/>
      <c r="L470" s="180"/>
      <c r="M470" s="180"/>
      <c r="N470" s="180"/>
      <c r="O470" s="180"/>
    </row>
    <row r="471" spans="1:15" x14ac:dyDescent="0.35">
      <c r="A471" s="180"/>
      <c r="B471" s="180"/>
      <c r="C471" s="180"/>
      <c r="D471" s="180"/>
      <c r="E471" s="180"/>
      <c r="F471" s="180"/>
      <c r="G471" s="180"/>
      <c r="H471" s="180"/>
      <c r="I471" s="180"/>
      <c r="J471" s="180"/>
      <c r="K471" s="180"/>
      <c r="L471" s="180"/>
      <c r="M471" s="180"/>
      <c r="N471" s="180"/>
      <c r="O471" s="180"/>
    </row>
    <row r="472" spans="1:15" x14ac:dyDescent="0.35">
      <c r="A472" s="180"/>
      <c r="B472" s="180"/>
      <c r="C472" s="180"/>
      <c r="D472" s="180"/>
      <c r="E472" s="180"/>
      <c r="F472" s="180"/>
      <c r="G472" s="180"/>
      <c r="H472" s="180"/>
      <c r="I472" s="180"/>
      <c r="J472" s="180"/>
      <c r="K472" s="180"/>
      <c r="L472" s="180"/>
      <c r="M472" s="180"/>
      <c r="N472" s="180"/>
      <c r="O472" s="180"/>
    </row>
    <row r="473" spans="1:15" x14ac:dyDescent="0.35">
      <c r="A473" s="180"/>
      <c r="B473" s="180"/>
      <c r="C473" s="180"/>
      <c r="D473" s="180"/>
      <c r="E473" s="180"/>
      <c r="F473" s="180"/>
      <c r="G473" s="180"/>
      <c r="H473" s="180"/>
      <c r="I473" s="180"/>
      <c r="J473" s="180"/>
      <c r="K473" s="180"/>
      <c r="L473" s="180"/>
      <c r="M473" s="180"/>
      <c r="N473" s="180"/>
      <c r="O473" s="180"/>
    </row>
    <row r="474" spans="1:15" x14ac:dyDescent="0.35">
      <c r="A474" s="180"/>
      <c r="B474" s="180"/>
      <c r="C474" s="180"/>
      <c r="D474" s="180"/>
      <c r="E474" s="180"/>
      <c r="F474" s="180"/>
      <c r="G474" s="180"/>
      <c r="H474" s="180"/>
      <c r="I474" s="180"/>
      <c r="J474" s="180"/>
      <c r="K474" s="180"/>
      <c r="L474" s="180"/>
      <c r="M474" s="180"/>
      <c r="N474" s="180"/>
      <c r="O474" s="180"/>
    </row>
    <row r="475" spans="1:15" x14ac:dyDescent="0.35">
      <c r="A475" s="180"/>
      <c r="B475" s="180"/>
      <c r="C475" s="180"/>
      <c r="D475" s="180"/>
      <c r="E475" s="180"/>
      <c r="F475" s="180"/>
      <c r="G475" s="180"/>
      <c r="H475" s="180"/>
      <c r="I475" s="180"/>
      <c r="J475" s="180"/>
      <c r="K475" s="180"/>
      <c r="L475" s="180"/>
      <c r="M475" s="180"/>
      <c r="N475" s="180"/>
      <c r="O475" s="180"/>
    </row>
    <row r="476" spans="1:15" x14ac:dyDescent="0.35">
      <c r="A476" s="180"/>
      <c r="B476" s="180"/>
      <c r="C476" s="180"/>
      <c r="D476" s="180"/>
      <c r="E476" s="180"/>
      <c r="F476" s="180"/>
      <c r="G476" s="180"/>
      <c r="H476" s="180"/>
      <c r="I476" s="180"/>
      <c r="J476" s="180"/>
      <c r="K476" s="180"/>
      <c r="L476" s="180"/>
      <c r="M476" s="180"/>
      <c r="N476" s="180"/>
      <c r="O476" s="180"/>
    </row>
    <row r="477" spans="1:15" x14ac:dyDescent="0.35">
      <c r="A477" s="180"/>
      <c r="B477" s="180"/>
      <c r="C477" s="180"/>
      <c r="D477" s="180"/>
      <c r="E477" s="180"/>
      <c r="F477" s="180"/>
      <c r="G477" s="180"/>
      <c r="H477" s="180"/>
      <c r="I477" s="180"/>
      <c r="J477" s="180"/>
      <c r="K477" s="180"/>
      <c r="L477" s="180"/>
      <c r="M477" s="180"/>
      <c r="N477" s="180"/>
      <c r="O477" s="180"/>
    </row>
    <row r="478" spans="1:15" x14ac:dyDescent="0.35">
      <c r="A478" s="180"/>
      <c r="B478" s="180"/>
      <c r="C478" s="180"/>
      <c r="D478" s="180"/>
      <c r="E478" s="180"/>
      <c r="F478" s="180"/>
      <c r="G478" s="180"/>
      <c r="H478" s="180"/>
      <c r="I478" s="180"/>
      <c r="J478" s="180"/>
      <c r="K478" s="180"/>
      <c r="L478" s="180"/>
      <c r="M478" s="180"/>
      <c r="N478" s="180"/>
      <c r="O478" s="180"/>
    </row>
    <row r="479" spans="1:15" x14ac:dyDescent="0.35">
      <c r="A479" s="180"/>
      <c r="B479" s="180"/>
      <c r="C479" s="180"/>
      <c r="D479" s="180"/>
      <c r="E479" s="180"/>
      <c r="F479" s="180"/>
      <c r="G479" s="180"/>
      <c r="H479" s="180"/>
      <c r="I479" s="180"/>
      <c r="J479" s="180"/>
      <c r="K479" s="180"/>
      <c r="L479" s="180"/>
      <c r="M479" s="180"/>
      <c r="N479" s="180"/>
      <c r="O479" s="180"/>
    </row>
    <row r="480" spans="1:15" x14ac:dyDescent="0.35">
      <c r="A480" s="180"/>
      <c r="B480" s="180"/>
      <c r="C480" s="180"/>
      <c r="D480" s="180"/>
      <c r="E480" s="180"/>
      <c r="F480" s="180"/>
      <c r="G480" s="180"/>
      <c r="H480" s="180"/>
      <c r="I480" s="180"/>
      <c r="J480" s="180"/>
      <c r="K480" s="180"/>
      <c r="L480" s="180"/>
      <c r="M480" s="180"/>
      <c r="N480" s="180"/>
      <c r="O480" s="180"/>
    </row>
    <row r="481" spans="1:15" x14ac:dyDescent="0.35">
      <c r="A481" s="180"/>
      <c r="B481" s="180"/>
      <c r="C481" s="180"/>
      <c r="D481" s="180"/>
      <c r="E481" s="180"/>
      <c r="F481" s="180"/>
      <c r="G481" s="180"/>
      <c r="H481" s="180"/>
      <c r="I481" s="180"/>
      <c r="J481" s="180"/>
      <c r="K481" s="180"/>
      <c r="L481" s="180"/>
      <c r="M481" s="180"/>
      <c r="N481" s="180"/>
      <c r="O481" s="180"/>
    </row>
    <row r="482" spans="1:15" x14ac:dyDescent="0.35">
      <c r="A482" s="180"/>
      <c r="B482" s="180"/>
      <c r="C482" s="180"/>
      <c r="D482" s="180"/>
      <c r="E482" s="180"/>
      <c r="F482" s="180"/>
      <c r="G482" s="180"/>
      <c r="H482" s="180"/>
      <c r="I482" s="180"/>
      <c r="J482" s="180"/>
      <c r="K482" s="180"/>
      <c r="L482" s="180"/>
      <c r="M482" s="180"/>
      <c r="N482" s="180"/>
      <c r="O482" s="180"/>
    </row>
    <row r="483" spans="1:15" x14ac:dyDescent="0.35">
      <c r="A483" s="180"/>
      <c r="B483" s="180"/>
      <c r="C483" s="180"/>
      <c r="D483" s="180"/>
      <c r="E483" s="180"/>
      <c r="F483" s="180"/>
      <c r="G483" s="180"/>
      <c r="H483" s="180"/>
      <c r="I483" s="180"/>
      <c r="J483" s="180"/>
      <c r="K483" s="180"/>
      <c r="L483" s="180"/>
      <c r="M483" s="180"/>
      <c r="N483" s="180"/>
      <c r="O483" s="180"/>
    </row>
    <row r="484" spans="1:15" x14ac:dyDescent="0.35">
      <c r="A484" s="180"/>
      <c r="B484" s="180"/>
      <c r="C484" s="180"/>
      <c r="D484" s="180"/>
      <c r="E484" s="180"/>
      <c r="F484" s="180"/>
      <c r="G484" s="180"/>
      <c r="H484" s="180"/>
      <c r="I484" s="180"/>
      <c r="J484" s="180"/>
      <c r="K484" s="180"/>
      <c r="L484" s="180"/>
      <c r="M484" s="180"/>
      <c r="N484" s="180"/>
      <c r="O484" s="180"/>
    </row>
    <row r="485" spans="1:15" x14ac:dyDescent="0.35">
      <c r="A485" s="180"/>
      <c r="B485" s="180"/>
      <c r="C485" s="180"/>
      <c r="D485" s="180"/>
      <c r="E485" s="180"/>
      <c r="F485" s="180"/>
      <c r="G485" s="180"/>
      <c r="H485" s="180"/>
      <c r="I485" s="180"/>
      <c r="J485" s="180"/>
      <c r="K485" s="180"/>
      <c r="L485" s="180"/>
      <c r="M485" s="180"/>
      <c r="N485" s="180"/>
      <c r="O485" s="180"/>
    </row>
    <row r="486" spans="1:15" x14ac:dyDescent="0.35">
      <c r="A486" s="180"/>
      <c r="B486" s="180"/>
      <c r="C486" s="180"/>
      <c r="D486" s="180"/>
      <c r="E486" s="180"/>
      <c r="F486" s="180"/>
      <c r="G486" s="180"/>
      <c r="H486" s="180"/>
      <c r="I486" s="180"/>
      <c r="J486" s="180"/>
      <c r="K486" s="180"/>
      <c r="L486" s="180"/>
      <c r="M486" s="180"/>
      <c r="N486" s="180"/>
      <c r="O486" s="180"/>
    </row>
    <row r="487" spans="1:15" x14ac:dyDescent="0.35">
      <c r="A487" s="180"/>
      <c r="B487" s="180"/>
      <c r="C487" s="180"/>
      <c r="D487" s="180"/>
      <c r="E487" s="180"/>
      <c r="F487" s="180"/>
      <c r="G487" s="180"/>
      <c r="H487" s="180"/>
      <c r="I487" s="180"/>
      <c r="J487" s="180"/>
      <c r="K487" s="180"/>
      <c r="L487" s="180"/>
      <c r="M487" s="180"/>
      <c r="N487" s="180"/>
      <c r="O487" s="180"/>
    </row>
    <row r="488" spans="1:15" x14ac:dyDescent="0.35">
      <c r="A488" s="180"/>
      <c r="B488" s="180"/>
      <c r="C488" s="180"/>
      <c r="D488" s="180"/>
      <c r="E488" s="180"/>
      <c r="F488" s="180"/>
      <c r="G488" s="180"/>
      <c r="H488" s="180"/>
      <c r="I488" s="180"/>
      <c r="J488" s="180"/>
      <c r="K488" s="180"/>
      <c r="L488" s="180"/>
      <c r="M488" s="180"/>
      <c r="N488" s="180"/>
      <c r="O488" s="180"/>
    </row>
    <row r="489" spans="1:15" x14ac:dyDescent="0.35">
      <c r="A489" s="180"/>
      <c r="B489" s="180"/>
      <c r="C489" s="180"/>
      <c r="D489" s="180"/>
      <c r="E489" s="180"/>
      <c r="F489" s="180"/>
      <c r="G489" s="180"/>
      <c r="H489" s="180"/>
      <c r="I489" s="180"/>
      <c r="J489" s="180"/>
      <c r="K489" s="180"/>
      <c r="L489" s="180"/>
      <c r="M489" s="180"/>
      <c r="N489" s="180"/>
      <c r="O489" s="180"/>
    </row>
    <row r="490" spans="1:15" x14ac:dyDescent="0.35">
      <c r="A490" s="180"/>
      <c r="B490" s="180"/>
      <c r="C490" s="180"/>
      <c r="D490" s="180"/>
      <c r="E490" s="180"/>
      <c r="F490" s="180"/>
      <c r="G490" s="180"/>
      <c r="H490" s="180"/>
      <c r="I490" s="180"/>
      <c r="J490" s="180"/>
      <c r="K490" s="180"/>
      <c r="L490" s="180"/>
      <c r="M490" s="180"/>
      <c r="N490" s="180"/>
      <c r="O490" s="180"/>
    </row>
    <row r="491" spans="1:15" x14ac:dyDescent="0.35">
      <c r="A491" s="180"/>
      <c r="B491" s="180"/>
      <c r="C491" s="180"/>
      <c r="D491" s="180"/>
      <c r="E491" s="180"/>
      <c r="F491" s="180"/>
      <c r="G491" s="180"/>
      <c r="H491" s="180"/>
      <c r="I491" s="180"/>
      <c r="J491" s="180"/>
      <c r="K491" s="180"/>
      <c r="L491" s="180"/>
      <c r="M491" s="180"/>
      <c r="N491" s="180"/>
      <c r="O491" s="180"/>
    </row>
    <row r="492" spans="1:15" x14ac:dyDescent="0.35">
      <c r="A492" s="180"/>
      <c r="B492" s="180"/>
      <c r="C492" s="180"/>
      <c r="D492" s="180"/>
      <c r="E492" s="180"/>
      <c r="F492" s="180"/>
      <c r="G492" s="180"/>
      <c r="H492" s="180"/>
      <c r="I492" s="180"/>
      <c r="J492" s="180"/>
      <c r="K492" s="180"/>
      <c r="L492" s="180"/>
      <c r="M492" s="180"/>
      <c r="N492" s="180"/>
      <c r="O492" s="180"/>
    </row>
    <row r="493" spans="1:15" x14ac:dyDescent="0.35">
      <c r="A493" s="180"/>
      <c r="B493" s="180"/>
      <c r="C493" s="180"/>
      <c r="D493" s="180"/>
      <c r="E493" s="180"/>
      <c r="F493" s="180"/>
      <c r="G493" s="180"/>
      <c r="H493" s="180"/>
      <c r="I493" s="180"/>
      <c r="J493" s="180"/>
      <c r="K493" s="180"/>
      <c r="L493" s="180"/>
      <c r="M493" s="180"/>
      <c r="N493" s="180"/>
      <c r="O493" s="180"/>
    </row>
    <row r="494" spans="1:15" x14ac:dyDescent="0.35">
      <c r="A494" s="180"/>
      <c r="B494" s="180"/>
      <c r="C494" s="180"/>
      <c r="D494" s="180"/>
      <c r="E494" s="180"/>
      <c r="F494" s="180"/>
      <c r="G494" s="180"/>
      <c r="H494" s="180"/>
      <c r="I494" s="180"/>
      <c r="J494" s="180"/>
      <c r="K494" s="180"/>
      <c r="L494" s="180"/>
      <c r="M494" s="180"/>
      <c r="N494" s="180"/>
      <c r="O494" s="180"/>
    </row>
    <row r="495" spans="1:15" x14ac:dyDescent="0.35">
      <c r="A495" s="180"/>
      <c r="B495" s="180"/>
      <c r="C495" s="180"/>
      <c r="D495" s="180"/>
      <c r="E495" s="180"/>
      <c r="F495" s="180"/>
      <c r="G495" s="180"/>
      <c r="H495" s="180"/>
      <c r="I495" s="180"/>
      <c r="J495" s="180"/>
      <c r="K495" s="180"/>
      <c r="L495" s="180"/>
      <c r="M495" s="180"/>
      <c r="N495" s="180"/>
      <c r="O495" s="180"/>
    </row>
    <row r="496" spans="1:15" x14ac:dyDescent="0.35">
      <c r="A496" s="180"/>
      <c r="B496" s="180"/>
      <c r="C496" s="180"/>
      <c r="D496" s="180"/>
      <c r="E496" s="180"/>
      <c r="F496" s="180"/>
      <c r="G496" s="180"/>
      <c r="H496" s="180"/>
      <c r="I496" s="180"/>
      <c r="J496" s="180"/>
      <c r="K496" s="180"/>
      <c r="L496" s="180"/>
      <c r="M496" s="180"/>
      <c r="N496" s="180"/>
      <c r="O496" s="180"/>
    </row>
    <row r="497" spans="1:15" x14ac:dyDescent="0.35">
      <c r="A497" s="180"/>
      <c r="B497" s="180"/>
      <c r="C497" s="180"/>
      <c r="D497" s="180"/>
      <c r="E497" s="180"/>
      <c r="F497" s="180"/>
      <c r="G497" s="180"/>
      <c r="H497" s="180"/>
      <c r="I497" s="180"/>
      <c r="J497" s="180"/>
      <c r="K497" s="180"/>
      <c r="L497" s="180"/>
      <c r="M497" s="180"/>
      <c r="N497" s="180"/>
      <c r="O497" s="180"/>
    </row>
    <row r="498" spans="1:15" x14ac:dyDescent="0.35">
      <c r="A498" s="180"/>
      <c r="B498" s="180"/>
      <c r="C498" s="180"/>
      <c r="D498" s="180"/>
      <c r="E498" s="180"/>
      <c r="F498" s="180"/>
      <c r="G498" s="180"/>
      <c r="H498" s="180"/>
      <c r="I498" s="180"/>
      <c r="J498" s="180"/>
      <c r="K498" s="180"/>
      <c r="L498" s="180"/>
      <c r="M498" s="180"/>
      <c r="N498" s="180"/>
      <c r="O498" s="180"/>
    </row>
    <row r="499" spans="1:15" x14ac:dyDescent="0.35">
      <c r="A499" s="180"/>
      <c r="B499" s="180"/>
      <c r="C499" s="180"/>
      <c r="D499" s="180"/>
      <c r="E499" s="180"/>
      <c r="F499" s="180"/>
      <c r="G499" s="180"/>
      <c r="H499" s="180"/>
      <c r="I499" s="180"/>
      <c r="J499" s="180"/>
      <c r="K499" s="180"/>
      <c r="L499" s="180"/>
      <c r="M499" s="180"/>
      <c r="N499" s="180"/>
      <c r="O499" s="180"/>
    </row>
    <row r="500" spans="1:15" x14ac:dyDescent="0.35">
      <c r="A500" s="9"/>
      <c r="B500" s="9"/>
      <c r="C500" s="9"/>
      <c r="D500" s="9"/>
      <c r="E500" s="9"/>
      <c r="F500" s="9"/>
      <c r="G500" s="9"/>
      <c r="H500" s="9"/>
      <c r="I500" s="9"/>
      <c r="J500" s="9"/>
      <c r="K500" s="9"/>
      <c r="L500" s="9"/>
      <c r="M500" s="9"/>
      <c r="N500" s="9"/>
      <c r="O500" s="9"/>
    </row>
    <row r="501" spans="1:15" x14ac:dyDescent="0.35">
      <c r="A501" s="9"/>
      <c r="B501" s="9"/>
      <c r="C501" s="9"/>
      <c r="D501" s="9"/>
      <c r="E501" s="9"/>
      <c r="F501" s="9"/>
      <c r="G501" s="9"/>
      <c r="H501" s="9"/>
      <c r="I501" s="9"/>
      <c r="J501" s="9"/>
      <c r="K501" s="9"/>
      <c r="L501" s="9"/>
      <c r="M501" s="9"/>
      <c r="N501" s="9"/>
      <c r="O501" s="9"/>
    </row>
    <row r="502" spans="1:15" x14ac:dyDescent="0.35">
      <c r="A502" s="9"/>
      <c r="B502" s="9"/>
      <c r="C502" s="9"/>
      <c r="D502" s="9"/>
      <c r="E502" s="9"/>
      <c r="F502" s="9"/>
      <c r="G502" s="9"/>
      <c r="H502" s="9"/>
      <c r="I502" s="9"/>
      <c r="J502" s="9"/>
      <c r="K502" s="9"/>
      <c r="L502" s="9"/>
      <c r="M502" s="9"/>
      <c r="N502" s="9"/>
      <c r="O502" s="9"/>
    </row>
    <row r="503" spans="1:15" x14ac:dyDescent="0.35">
      <c r="A503" s="9"/>
      <c r="B503" s="9"/>
      <c r="C503" s="9"/>
      <c r="D503" s="9"/>
      <c r="E503" s="9"/>
      <c r="F503" s="9"/>
      <c r="G503" s="9"/>
      <c r="H503" s="9"/>
      <c r="I503" s="9"/>
      <c r="J503" s="9"/>
      <c r="K503" s="9"/>
      <c r="L503" s="9"/>
      <c r="M503" s="9"/>
      <c r="N503" s="9"/>
      <c r="O503" s="9"/>
    </row>
    <row r="504" spans="1:15" x14ac:dyDescent="0.35">
      <c r="A504" s="9"/>
      <c r="B504" s="9"/>
      <c r="C504" s="9"/>
      <c r="D504" s="9"/>
      <c r="E504" s="9"/>
      <c r="F504" s="9"/>
      <c r="G504" s="9"/>
      <c r="H504" s="9"/>
      <c r="I504" s="9"/>
      <c r="J504" s="9"/>
      <c r="K504" s="9"/>
      <c r="L504" s="9"/>
      <c r="M504" s="9"/>
      <c r="N504" s="9"/>
      <c r="O504" s="9"/>
    </row>
    <row r="505" spans="1:15" x14ac:dyDescent="0.35">
      <c r="A505" s="9"/>
      <c r="B505" s="9"/>
      <c r="C505" s="9"/>
      <c r="D505" s="9"/>
      <c r="E505" s="9"/>
      <c r="F505" s="9"/>
      <c r="G505" s="9"/>
      <c r="H505" s="9"/>
      <c r="I505" s="9"/>
      <c r="J505" s="9"/>
      <c r="K505" s="9"/>
      <c r="L505" s="9"/>
      <c r="M505" s="9"/>
      <c r="N505" s="9"/>
      <c r="O505" s="9"/>
    </row>
    <row r="506" spans="1:15" x14ac:dyDescent="0.35">
      <c r="A506" s="9"/>
      <c r="B506" s="9"/>
      <c r="C506" s="9"/>
      <c r="D506" s="9"/>
      <c r="E506" s="9"/>
      <c r="F506" s="9"/>
      <c r="G506" s="9"/>
      <c r="H506" s="9"/>
      <c r="I506" s="9"/>
      <c r="J506" s="9"/>
      <c r="K506" s="9"/>
      <c r="L506" s="9"/>
      <c r="M506" s="9"/>
      <c r="N506" s="9"/>
      <c r="O506" s="9"/>
    </row>
    <row r="507" spans="1:15" x14ac:dyDescent="0.35">
      <c r="A507" s="9"/>
      <c r="B507" s="9"/>
      <c r="C507" s="9"/>
      <c r="D507" s="9"/>
      <c r="E507" s="9"/>
      <c r="F507" s="9"/>
      <c r="G507" s="9"/>
      <c r="H507" s="9"/>
      <c r="I507" s="9"/>
      <c r="J507" s="9"/>
      <c r="K507" s="9"/>
      <c r="L507" s="9"/>
      <c r="M507" s="9"/>
      <c r="N507" s="9"/>
      <c r="O507" s="9"/>
    </row>
    <row r="508" spans="1:15" x14ac:dyDescent="0.35">
      <c r="A508" s="9"/>
      <c r="B508" s="9"/>
      <c r="C508" s="9"/>
      <c r="D508" s="9"/>
      <c r="E508" s="9"/>
      <c r="F508" s="9"/>
      <c r="G508" s="9"/>
      <c r="H508" s="9"/>
      <c r="I508" s="9"/>
      <c r="J508" s="9"/>
      <c r="K508" s="9"/>
      <c r="L508" s="9"/>
      <c r="M508" s="9"/>
      <c r="N508" s="9"/>
      <c r="O508" s="9"/>
    </row>
    <row r="509" spans="1:15" x14ac:dyDescent="0.35">
      <c r="A509" s="9"/>
      <c r="B509" s="9"/>
      <c r="C509" s="9"/>
      <c r="D509" s="9"/>
      <c r="E509" s="9"/>
      <c r="F509" s="9"/>
      <c r="G509" s="9"/>
      <c r="H509" s="9"/>
      <c r="I509" s="9"/>
      <c r="J509" s="9"/>
      <c r="K509" s="9"/>
      <c r="L509" s="9"/>
      <c r="M509" s="9"/>
      <c r="N509" s="9"/>
      <c r="O509" s="9"/>
    </row>
    <row r="510" spans="1:15" x14ac:dyDescent="0.35">
      <c r="A510" s="9"/>
      <c r="B510" s="9"/>
      <c r="C510" s="9"/>
      <c r="D510" s="9"/>
      <c r="E510" s="9"/>
      <c r="F510" s="9"/>
      <c r="G510" s="9"/>
      <c r="H510" s="9"/>
      <c r="I510" s="9"/>
      <c r="J510" s="9"/>
      <c r="K510" s="9"/>
      <c r="L510" s="9"/>
      <c r="M510" s="9"/>
      <c r="N510" s="9"/>
      <c r="O510" s="9"/>
    </row>
    <row r="511" spans="1:15" x14ac:dyDescent="0.35">
      <c r="A511" s="9"/>
      <c r="B511" s="9"/>
      <c r="C511" s="9"/>
      <c r="D511" s="9"/>
      <c r="E511" s="9"/>
      <c r="F511" s="9"/>
      <c r="G511" s="9"/>
      <c r="H511" s="9"/>
      <c r="I511" s="9"/>
      <c r="J511" s="9"/>
      <c r="K511" s="9"/>
      <c r="L511" s="9"/>
      <c r="M511" s="9"/>
      <c r="N511" s="9"/>
      <c r="O511" s="9"/>
    </row>
    <row r="512" spans="1:15" x14ac:dyDescent="0.35">
      <c r="A512" s="9"/>
      <c r="B512" s="9"/>
      <c r="C512" s="9"/>
      <c r="D512" s="9"/>
      <c r="E512" s="9"/>
      <c r="F512" s="9"/>
      <c r="G512" s="9"/>
      <c r="H512" s="9"/>
      <c r="I512" s="9"/>
      <c r="J512" s="9"/>
      <c r="K512" s="9"/>
      <c r="L512" s="9"/>
      <c r="M512" s="9"/>
      <c r="N512" s="9"/>
      <c r="O512" s="9"/>
    </row>
    <row r="513" spans="1:15" x14ac:dyDescent="0.35">
      <c r="A513" s="9"/>
      <c r="B513" s="9"/>
      <c r="C513" s="9"/>
      <c r="D513" s="9"/>
      <c r="E513" s="9"/>
      <c r="F513" s="9"/>
      <c r="G513" s="9"/>
      <c r="H513" s="9"/>
      <c r="I513" s="9"/>
      <c r="J513" s="9"/>
      <c r="K513" s="9"/>
      <c r="L513" s="9"/>
      <c r="M513" s="9"/>
      <c r="N513" s="9"/>
      <c r="O513" s="9"/>
    </row>
    <row r="514" spans="1:15" x14ac:dyDescent="0.35">
      <c r="A514" s="9"/>
      <c r="B514" s="9"/>
      <c r="C514" s="9"/>
      <c r="D514" s="9"/>
      <c r="E514" s="9"/>
      <c r="F514" s="9"/>
      <c r="G514" s="9"/>
      <c r="H514" s="9"/>
      <c r="I514" s="9"/>
      <c r="J514" s="9"/>
      <c r="K514" s="9"/>
      <c r="L514" s="9"/>
      <c r="M514" s="9"/>
      <c r="N514" s="9"/>
      <c r="O514" s="9"/>
    </row>
    <row r="515" spans="1:15" x14ac:dyDescent="0.35">
      <c r="A515" s="9"/>
      <c r="B515" s="9"/>
      <c r="C515" s="9"/>
      <c r="D515" s="9"/>
      <c r="E515" s="9"/>
      <c r="F515" s="9"/>
      <c r="G515" s="9"/>
      <c r="H515" s="9"/>
      <c r="I515" s="9"/>
      <c r="J515" s="9"/>
      <c r="K515" s="9"/>
      <c r="L515" s="9"/>
      <c r="M515" s="9"/>
      <c r="N515" s="9"/>
      <c r="O515" s="9"/>
    </row>
    <row r="516" spans="1:15" x14ac:dyDescent="0.35">
      <c r="A516" s="9"/>
      <c r="B516" s="9"/>
      <c r="C516" s="9"/>
      <c r="D516" s="9"/>
      <c r="E516" s="9"/>
      <c r="F516" s="9"/>
      <c r="G516" s="9"/>
      <c r="H516" s="9"/>
      <c r="I516" s="9"/>
      <c r="J516" s="9"/>
      <c r="K516" s="9"/>
      <c r="L516" s="9"/>
      <c r="M516" s="9"/>
      <c r="N516" s="9"/>
      <c r="O516" s="9"/>
    </row>
    <row r="517" spans="1:15" x14ac:dyDescent="0.35">
      <c r="A517" s="9"/>
      <c r="B517" s="9"/>
      <c r="C517" s="9"/>
      <c r="D517" s="9"/>
      <c r="E517" s="9"/>
      <c r="F517" s="9"/>
      <c r="G517" s="9"/>
      <c r="H517" s="9"/>
      <c r="I517" s="9"/>
      <c r="J517" s="9"/>
      <c r="K517" s="9"/>
      <c r="L517" s="9"/>
      <c r="M517" s="9"/>
      <c r="N517" s="9"/>
      <c r="O517" s="9"/>
    </row>
    <row r="518" spans="1:15" x14ac:dyDescent="0.35">
      <c r="A518" s="9"/>
      <c r="B518" s="9"/>
      <c r="C518" s="9"/>
      <c r="D518" s="9"/>
      <c r="E518" s="9"/>
      <c r="F518" s="9"/>
      <c r="G518" s="9"/>
      <c r="H518" s="9"/>
      <c r="I518" s="9"/>
      <c r="J518" s="9"/>
      <c r="K518" s="9"/>
      <c r="L518" s="9"/>
      <c r="M518" s="9"/>
      <c r="N518" s="9"/>
      <c r="O518" s="9"/>
    </row>
    <row r="519" spans="1:15" x14ac:dyDescent="0.35">
      <c r="A519" s="9"/>
      <c r="B519" s="9"/>
      <c r="C519" s="9"/>
      <c r="D519" s="9"/>
      <c r="E519" s="9"/>
      <c r="F519" s="9"/>
      <c r="G519" s="9"/>
      <c r="H519" s="9"/>
      <c r="I519" s="9"/>
      <c r="J519" s="9"/>
      <c r="K519" s="9"/>
      <c r="L519" s="9"/>
      <c r="M519" s="9"/>
      <c r="N519" s="9"/>
      <c r="O519" s="9"/>
    </row>
    <row r="520" spans="1:15" x14ac:dyDescent="0.35">
      <c r="A520" s="9"/>
      <c r="B520" s="9"/>
      <c r="C520" s="9"/>
      <c r="D520" s="9"/>
      <c r="E520" s="9"/>
      <c r="F520" s="9"/>
      <c r="G520" s="9"/>
      <c r="H520" s="9"/>
      <c r="I520" s="9"/>
      <c r="J520" s="9"/>
      <c r="K520" s="9"/>
      <c r="L520" s="9"/>
      <c r="M520" s="9"/>
      <c r="N520" s="9"/>
      <c r="O520" s="9"/>
    </row>
    <row r="521" spans="1:15" x14ac:dyDescent="0.35">
      <c r="A521" s="9"/>
      <c r="B521" s="9"/>
      <c r="C521" s="9"/>
      <c r="D521" s="9"/>
      <c r="E521" s="9"/>
      <c r="F521" s="9"/>
      <c r="G521" s="9"/>
      <c r="H521" s="9"/>
      <c r="I521" s="9"/>
      <c r="J521" s="9"/>
      <c r="K521" s="9"/>
      <c r="L521" s="9"/>
      <c r="M521" s="9"/>
      <c r="N521" s="9"/>
      <c r="O521" s="9"/>
    </row>
    <row r="522" spans="1:15" x14ac:dyDescent="0.35">
      <c r="A522" s="9"/>
      <c r="B522" s="9"/>
      <c r="C522" s="9"/>
      <c r="D522" s="9"/>
      <c r="E522" s="9"/>
      <c r="F522" s="9"/>
      <c r="G522" s="9"/>
      <c r="H522" s="9"/>
      <c r="I522" s="9"/>
      <c r="J522" s="9"/>
      <c r="K522" s="9"/>
      <c r="L522" s="9"/>
      <c r="M522" s="9"/>
      <c r="N522" s="9"/>
      <c r="O522" s="9"/>
    </row>
    <row r="523" spans="1:15" x14ac:dyDescent="0.35">
      <c r="A523" s="9"/>
      <c r="B523" s="9"/>
      <c r="C523" s="9"/>
      <c r="D523" s="9"/>
      <c r="E523" s="9"/>
      <c r="F523" s="9"/>
      <c r="G523" s="9"/>
      <c r="H523" s="9"/>
      <c r="I523" s="9"/>
      <c r="J523" s="9"/>
      <c r="K523" s="9"/>
      <c r="L523" s="9"/>
      <c r="M523" s="9"/>
      <c r="N523" s="9"/>
      <c r="O523" s="9"/>
    </row>
    <row r="524" spans="1:15" x14ac:dyDescent="0.35">
      <c r="A524" s="9"/>
      <c r="B524" s="9"/>
      <c r="C524" s="9"/>
      <c r="D524" s="9"/>
      <c r="E524" s="9"/>
      <c r="F524" s="9"/>
      <c r="G524" s="9"/>
      <c r="H524" s="9"/>
      <c r="I524" s="9"/>
      <c r="J524" s="9"/>
      <c r="K524" s="9"/>
      <c r="L524" s="9"/>
      <c r="M524" s="9"/>
      <c r="N524" s="9"/>
      <c r="O524" s="9"/>
    </row>
    <row r="525" spans="1:15" x14ac:dyDescent="0.35">
      <c r="A525" s="9"/>
      <c r="B525" s="9"/>
      <c r="C525" s="9"/>
      <c r="D525" s="9"/>
      <c r="E525" s="9"/>
      <c r="F525" s="9"/>
      <c r="G525" s="9"/>
      <c r="H525" s="9"/>
      <c r="I525" s="9"/>
      <c r="J525" s="9"/>
      <c r="K525" s="9"/>
      <c r="L525" s="9"/>
      <c r="M525" s="9"/>
      <c r="N525" s="9"/>
      <c r="O525" s="9"/>
    </row>
    <row r="526" spans="1:15" x14ac:dyDescent="0.35">
      <c r="A526" s="9"/>
      <c r="B526" s="9"/>
      <c r="C526" s="9"/>
      <c r="D526" s="9"/>
      <c r="E526" s="9"/>
      <c r="F526" s="9"/>
      <c r="G526" s="9"/>
      <c r="H526" s="9"/>
      <c r="I526" s="9"/>
      <c r="J526" s="9"/>
      <c r="K526" s="9"/>
      <c r="L526" s="9"/>
      <c r="M526" s="9"/>
      <c r="N526" s="9"/>
      <c r="O526" s="9"/>
    </row>
    <row r="527" spans="1:15" x14ac:dyDescent="0.35">
      <c r="A527" s="9"/>
      <c r="B527" s="9"/>
      <c r="C527" s="9"/>
      <c r="D527" s="9"/>
      <c r="E527" s="9"/>
      <c r="F527" s="9"/>
      <c r="G527" s="9"/>
      <c r="H527" s="9"/>
      <c r="I527" s="9"/>
      <c r="J527" s="9"/>
      <c r="K527" s="9"/>
      <c r="L527" s="9"/>
      <c r="M527" s="9"/>
      <c r="N527" s="9"/>
      <c r="O527" s="9"/>
    </row>
    <row r="528" spans="1:15" x14ac:dyDescent="0.35">
      <c r="A528" s="9"/>
      <c r="B528" s="9"/>
      <c r="C528" s="9"/>
      <c r="D528" s="9"/>
      <c r="E528" s="9"/>
      <c r="F528" s="9"/>
      <c r="G528" s="9"/>
      <c r="H528" s="9"/>
      <c r="I528" s="9"/>
      <c r="J528" s="9"/>
      <c r="K528" s="9"/>
      <c r="L528" s="9"/>
      <c r="M528" s="9"/>
      <c r="N528" s="9"/>
      <c r="O528" s="9"/>
    </row>
    <row r="529" spans="1:15" x14ac:dyDescent="0.35">
      <c r="A529" s="9"/>
      <c r="B529" s="9"/>
      <c r="C529" s="9"/>
      <c r="D529" s="9"/>
      <c r="E529" s="9"/>
      <c r="F529" s="9"/>
      <c r="G529" s="9"/>
      <c r="H529" s="9"/>
      <c r="I529" s="9"/>
      <c r="J529" s="9"/>
      <c r="K529" s="9"/>
      <c r="L529" s="9"/>
      <c r="M529" s="9"/>
      <c r="N529" s="9"/>
      <c r="O529" s="9"/>
    </row>
    <row r="530" spans="1:15" x14ac:dyDescent="0.35">
      <c r="A530" s="9"/>
      <c r="B530" s="9"/>
      <c r="C530" s="9"/>
      <c r="D530" s="9"/>
      <c r="E530" s="9"/>
      <c r="F530" s="9"/>
      <c r="G530" s="9"/>
      <c r="H530" s="9"/>
      <c r="I530" s="9"/>
      <c r="J530" s="9"/>
      <c r="K530" s="9"/>
      <c r="L530" s="9"/>
      <c r="M530" s="9"/>
      <c r="N530" s="9"/>
      <c r="O530" s="9"/>
    </row>
  </sheetData>
  <sheetProtection algorithmName="SHA-512" hashValue="fbdqdu06pxcYuSrJoyVmCN/sOUW6Z4s+W+lsECTsVAZp0hkTVf90zvtVLCiO+KpMA+aXdgIn7WnvJgydr+dU4Q==" saltValue="/ymZb51uJkb4vy/ra7H9aQ==" spinCount="100000" sheet="1" formatCells="0" formatColumns="0" formatRows="0" selectLockedCells="1"/>
  <mergeCells count="319">
    <mergeCell ref="A125:C125"/>
    <mergeCell ref="G125:O125"/>
    <mergeCell ref="A112:O113"/>
    <mergeCell ref="A114:O115"/>
    <mergeCell ref="A116:O117"/>
    <mergeCell ref="A118:O119"/>
    <mergeCell ref="A120:O121"/>
    <mergeCell ref="A129:O129"/>
    <mergeCell ref="A130:C130"/>
    <mergeCell ref="F130:G130"/>
    <mergeCell ref="I130:J130"/>
    <mergeCell ref="K130:O130"/>
    <mergeCell ref="A126:C126"/>
    <mergeCell ref="G126:O126"/>
    <mergeCell ref="A127:C127"/>
    <mergeCell ref="D127:F127"/>
    <mergeCell ref="G127:O127"/>
    <mergeCell ref="A128:C128"/>
    <mergeCell ref="G128:O128"/>
    <mergeCell ref="A122:O122"/>
    <mergeCell ref="A123:J123"/>
    <mergeCell ref="A106:O107"/>
    <mergeCell ref="A108:O109"/>
    <mergeCell ref="A110:O111"/>
    <mergeCell ref="O95:O97"/>
    <mergeCell ref="B96:J96"/>
    <mergeCell ref="B97:J97"/>
    <mergeCell ref="A98:O98"/>
    <mergeCell ref="A99:C99"/>
    <mergeCell ref="E99:O99"/>
    <mergeCell ref="A95:A97"/>
    <mergeCell ref="B95:J95"/>
    <mergeCell ref="K95:K97"/>
    <mergeCell ref="L95:L97"/>
    <mergeCell ref="M95:M97"/>
    <mergeCell ref="N95:N97"/>
    <mergeCell ref="A100:O101"/>
    <mergeCell ref="A102:O103"/>
    <mergeCell ref="A104:O105"/>
    <mergeCell ref="B91:J91"/>
    <mergeCell ref="A93:A94"/>
    <mergeCell ref="B93:J93"/>
    <mergeCell ref="K93:K94"/>
    <mergeCell ref="L93:L94"/>
    <mergeCell ref="N88:N89"/>
    <mergeCell ref="M93:M94"/>
    <mergeCell ref="N93:N94"/>
    <mergeCell ref="O88:O89"/>
    <mergeCell ref="B89:J89"/>
    <mergeCell ref="A90:A92"/>
    <mergeCell ref="B90:J90"/>
    <mergeCell ref="K90:K92"/>
    <mergeCell ref="L90:L92"/>
    <mergeCell ref="M90:M92"/>
    <mergeCell ref="N90:N92"/>
    <mergeCell ref="O90:O92"/>
    <mergeCell ref="B92:J92"/>
    <mergeCell ref="O93:O94"/>
    <mergeCell ref="B94:J94"/>
    <mergeCell ref="N85:N86"/>
    <mergeCell ref="O85:O86"/>
    <mergeCell ref="B86:J86"/>
    <mergeCell ref="A87:J87"/>
    <mergeCell ref="A88:A89"/>
    <mergeCell ref="B88:J88"/>
    <mergeCell ref="K88:K89"/>
    <mergeCell ref="L88:L89"/>
    <mergeCell ref="M88:M89"/>
    <mergeCell ref="A85:A86"/>
    <mergeCell ref="B85:J85"/>
    <mergeCell ref="K85:K86"/>
    <mergeCell ref="L85:L86"/>
    <mergeCell ref="M85:M86"/>
    <mergeCell ref="A82:A84"/>
    <mergeCell ref="B82:J82"/>
    <mergeCell ref="K82:K84"/>
    <mergeCell ref="L82:L84"/>
    <mergeCell ref="M82:M84"/>
    <mergeCell ref="N82:N84"/>
    <mergeCell ref="O82:O84"/>
    <mergeCell ref="A80:A81"/>
    <mergeCell ref="B80:J80"/>
    <mergeCell ref="K80:K81"/>
    <mergeCell ref="L80:L81"/>
    <mergeCell ref="M80:M81"/>
    <mergeCell ref="B83:J83"/>
    <mergeCell ref="B84:J84"/>
    <mergeCell ref="N71:N72"/>
    <mergeCell ref="N76:N79"/>
    <mergeCell ref="O76:O79"/>
    <mergeCell ref="B77:J77"/>
    <mergeCell ref="B78:J78"/>
    <mergeCell ref="B79:J79"/>
    <mergeCell ref="M76:M79"/>
    <mergeCell ref="O71:O72"/>
    <mergeCell ref="N80:N81"/>
    <mergeCell ref="O80:O81"/>
    <mergeCell ref="B81:J81"/>
    <mergeCell ref="B74:J74"/>
    <mergeCell ref="B75:J75"/>
    <mergeCell ref="A71:A72"/>
    <mergeCell ref="B72:J72"/>
    <mergeCell ref="A73:A74"/>
    <mergeCell ref="B73:J73"/>
    <mergeCell ref="K73:K74"/>
    <mergeCell ref="L73:L74"/>
    <mergeCell ref="M73:M74"/>
    <mergeCell ref="L71:L72"/>
    <mergeCell ref="M71:M72"/>
    <mergeCell ref="A76:A79"/>
    <mergeCell ref="B76:J76"/>
    <mergeCell ref="N62:N63"/>
    <mergeCell ref="O62:O63"/>
    <mergeCell ref="B63:J63"/>
    <mergeCell ref="A64:A65"/>
    <mergeCell ref="B64:J64"/>
    <mergeCell ref="K64:K65"/>
    <mergeCell ref="L64:L65"/>
    <mergeCell ref="B71:J71"/>
    <mergeCell ref="K71:K72"/>
    <mergeCell ref="B70:J70"/>
    <mergeCell ref="B65:J65"/>
    <mergeCell ref="B66:J66"/>
    <mergeCell ref="B67:J67"/>
    <mergeCell ref="B69:J69"/>
    <mergeCell ref="N73:N74"/>
    <mergeCell ref="O73:O74"/>
    <mergeCell ref="K76:K79"/>
    <mergeCell ref="L76:L79"/>
    <mergeCell ref="A68:A69"/>
    <mergeCell ref="B68:J68"/>
    <mergeCell ref="K68:K69"/>
    <mergeCell ref="A62:A63"/>
    <mergeCell ref="B62:J62"/>
    <mergeCell ref="K62:K63"/>
    <mergeCell ref="L62:L63"/>
    <mergeCell ref="M62:M63"/>
    <mergeCell ref="M64:M65"/>
    <mergeCell ref="N64:N65"/>
    <mergeCell ref="O64:O65"/>
    <mergeCell ref="M68:M69"/>
    <mergeCell ref="N68:N69"/>
    <mergeCell ref="O68:O69"/>
    <mergeCell ref="L68:L69"/>
    <mergeCell ref="O57:O59"/>
    <mergeCell ref="B58:J58"/>
    <mergeCell ref="B59:J59"/>
    <mergeCell ref="A60:A61"/>
    <mergeCell ref="B60:J60"/>
    <mergeCell ref="K60:K61"/>
    <mergeCell ref="L60:L61"/>
    <mergeCell ref="M60:M61"/>
    <mergeCell ref="N60:N61"/>
    <mergeCell ref="O60:O61"/>
    <mergeCell ref="A57:A59"/>
    <mergeCell ref="B57:J57"/>
    <mergeCell ref="K57:K59"/>
    <mergeCell ref="L57:L59"/>
    <mergeCell ref="M57:M59"/>
    <mergeCell ref="N57:N59"/>
    <mergeCell ref="B61:J61"/>
    <mergeCell ref="O53:O54"/>
    <mergeCell ref="B54:J54"/>
    <mergeCell ref="A55:A56"/>
    <mergeCell ref="B55:J55"/>
    <mergeCell ref="K55:K56"/>
    <mergeCell ref="L55:L56"/>
    <mergeCell ref="M55:M56"/>
    <mergeCell ref="N55:N56"/>
    <mergeCell ref="O55:O56"/>
    <mergeCell ref="B56:J56"/>
    <mergeCell ref="A53:A54"/>
    <mergeCell ref="B53:J53"/>
    <mergeCell ref="K53:K54"/>
    <mergeCell ref="L53:L54"/>
    <mergeCell ref="M53:M54"/>
    <mergeCell ref="N53:N54"/>
    <mergeCell ref="A49:A50"/>
    <mergeCell ref="B49:J49"/>
    <mergeCell ref="K49:K50"/>
    <mergeCell ref="L49:L50"/>
    <mergeCell ref="M49:M50"/>
    <mergeCell ref="N49:N50"/>
    <mergeCell ref="O49:O50"/>
    <mergeCell ref="B50:J50"/>
    <mergeCell ref="A51:A52"/>
    <mergeCell ref="B51:J51"/>
    <mergeCell ref="K51:K52"/>
    <mergeCell ref="L51:L52"/>
    <mergeCell ref="M51:M52"/>
    <mergeCell ref="N51:N52"/>
    <mergeCell ref="O51:O52"/>
    <mergeCell ref="B52:J52"/>
    <mergeCell ref="A45:J45"/>
    <mergeCell ref="A46:A48"/>
    <mergeCell ref="B46:J46"/>
    <mergeCell ref="K46:K48"/>
    <mergeCell ref="L46:L48"/>
    <mergeCell ref="M46:M48"/>
    <mergeCell ref="M41:M43"/>
    <mergeCell ref="N41:N43"/>
    <mergeCell ref="O41:O43"/>
    <mergeCell ref="B42:J42"/>
    <mergeCell ref="B43:J43"/>
    <mergeCell ref="A44:O44"/>
    <mergeCell ref="L41:L43"/>
    <mergeCell ref="A41:A43"/>
    <mergeCell ref="B41:J41"/>
    <mergeCell ref="K41:K43"/>
    <mergeCell ref="N46:N48"/>
    <mergeCell ref="O46:O48"/>
    <mergeCell ref="B47:J47"/>
    <mergeCell ref="B48:J48"/>
    <mergeCell ref="B39:J39"/>
    <mergeCell ref="B40:J40"/>
    <mergeCell ref="A31:A33"/>
    <mergeCell ref="B31:J31"/>
    <mergeCell ref="K31:K33"/>
    <mergeCell ref="L31:L33"/>
    <mergeCell ref="O38:O40"/>
    <mergeCell ref="A36:A37"/>
    <mergeCell ref="B36:J36"/>
    <mergeCell ref="K36:K37"/>
    <mergeCell ref="L36:L37"/>
    <mergeCell ref="M36:M37"/>
    <mergeCell ref="N36:N37"/>
    <mergeCell ref="O36:O37"/>
    <mergeCell ref="B37:J37"/>
    <mergeCell ref="A38:A40"/>
    <mergeCell ref="B38:J38"/>
    <mergeCell ref="K38:K40"/>
    <mergeCell ref="L38:L40"/>
    <mergeCell ref="M38:M40"/>
    <mergeCell ref="N38:N40"/>
    <mergeCell ref="M31:M33"/>
    <mergeCell ref="N31:N33"/>
    <mergeCell ref="B35:J35"/>
    <mergeCell ref="A34:A35"/>
    <mergeCell ref="B34:J34"/>
    <mergeCell ref="O31:O33"/>
    <mergeCell ref="B32:J32"/>
    <mergeCell ref="B33:J33"/>
    <mergeCell ref="O25:O27"/>
    <mergeCell ref="B26:J26"/>
    <mergeCell ref="B27:J27"/>
    <mergeCell ref="K34:K35"/>
    <mergeCell ref="L34:L35"/>
    <mergeCell ref="M34:M35"/>
    <mergeCell ref="N34:N35"/>
    <mergeCell ref="N28:N30"/>
    <mergeCell ref="O28:O30"/>
    <mergeCell ref="O34:O35"/>
    <mergeCell ref="L28:L30"/>
    <mergeCell ref="M28:M30"/>
    <mergeCell ref="A28:A30"/>
    <mergeCell ref="B28:J28"/>
    <mergeCell ref="K28:K30"/>
    <mergeCell ref="B29:J29"/>
    <mergeCell ref="B30:J30"/>
    <mergeCell ref="O23:O24"/>
    <mergeCell ref="B24:J24"/>
    <mergeCell ref="A25:A27"/>
    <mergeCell ref="B25:J25"/>
    <mergeCell ref="K25:K27"/>
    <mergeCell ref="L25:L27"/>
    <mergeCell ref="M25:M27"/>
    <mergeCell ref="N25:N27"/>
    <mergeCell ref="A23:A24"/>
    <mergeCell ref="B23:J23"/>
    <mergeCell ref="K23:K24"/>
    <mergeCell ref="L23:L24"/>
    <mergeCell ref="M23:M24"/>
    <mergeCell ref="N23:N24"/>
    <mergeCell ref="A12:A13"/>
    <mergeCell ref="B12:J12"/>
    <mergeCell ref="K12:K13"/>
    <mergeCell ref="L12:L13"/>
    <mergeCell ref="M12:M13"/>
    <mergeCell ref="N12:N13"/>
    <mergeCell ref="A20:A22"/>
    <mergeCell ref="B20:J20"/>
    <mergeCell ref="K20:K22"/>
    <mergeCell ref="N20:N22"/>
    <mergeCell ref="A14:A19"/>
    <mergeCell ref="B14:J14"/>
    <mergeCell ref="K14:K19"/>
    <mergeCell ref="L14:L19"/>
    <mergeCell ref="M14:M19"/>
    <mergeCell ref="L20:L22"/>
    <mergeCell ref="M20:M22"/>
    <mergeCell ref="O20:O22"/>
    <mergeCell ref="B21:J21"/>
    <mergeCell ref="N7:N11"/>
    <mergeCell ref="O7:O11"/>
    <mergeCell ref="B8:J8"/>
    <mergeCell ref="B9:J9"/>
    <mergeCell ref="C10:J10"/>
    <mergeCell ref="B11:J11"/>
    <mergeCell ref="O12:O13"/>
    <mergeCell ref="B13:J13"/>
    <mergeCell ref="B22:J22"/>
    <mergeCell ref="N14:N19"/>
    <mergeCell ref="O14:O19"/>
    <mergeCell ref="B15:J15"/>
    <mergeCell ref="B19:J19"/>
    <mergeCell ref="B16:J16"/>
    <mergeCell ref="B17:J17"/>
    <mergeCell ref="B18:J18"/>
    <mergeCell ref="A1:O1"/>
    <mergeCell ref="A2:O2"/>
    <mergeCell ref="A3:O3"/>
    <mergeCell ref="A5:O5"/>
    <mergeCell ref="A6:J6"/>
    <mergeCell ref="A7:A11"/>
    <mergeCell ref="B7:J7"/>
    <mergeCell ref="K7:K11"/>
    <mergeCell ref="L7:L11"/>
    <mergeCell ref="M7:M11"/>
    <mergeCell ref="A4:O4"/>
  </mergeCells>
  <dataValidations count="2">
    <dataValidation type="list" allowBlank="1" showInputMessage="1" showErrorMessage="1" sqref="D130 H130" xr:uid="{00000000-0002-0000-0800-000000000000}">
      <formula1>"✓, -----"</formula1>
    </dataValidation>
    <dataValidation type="list" allowBlank="1" showInputMessage="1" showErrorMessage="1" sqref="L88:N97 L14:N43 L7:M13 L46:N86" xr:uid="{00000000-0002-0000-0800-000001000000}">
      <formula1>"5, -----"</formula1>
    </dataValidation>
  </dataValidations>
  <pageMargins left="0.7" right="0.7" top="0.75" bottom="0.75" header="0.3" footer="0.3"/>
  <pageSetup firstPageNumber="26" orientation="portrait" useFirstPageNumber="1" r:id="rId1"/>
  <headerFooter>
    <oddFooter>&amp;L&amp;"Times New Roman,Regular"For Official Government Use Only
USDA, AMS, SCP, SCI, Audit Services Branch&amp;R&amp;"Times New Roman,Regular"August 5, 2019
     Version 2.0</oddFooter>
  </headerFooter>
  <rowBreaks count="2" manualBreakCount="2">
    <brk id="43"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Page 1-4</vt:lpstr>
      <vt:lpstr>MGAP Production Checklist</vt:lpstr>
      <vt:lpstr>Audit Scoresheet</vt:lpstr>
      <vt:lpstr>CAR Duplication Instructions</vt:lpstr>
      <vt:lpstr>Corrective Action Report</vt:lpstr>
      <vt:lpstr>General Questions</vt:lpstr>
      <vt:lpstr>Part 3 - House Packing Facility</vt:lpstr>
      <vt:lpstr>Part 4 - Storage&amp;Transportation</vt:lpstr>
      <vt:lpstr>Part 7- Preventive Food Defense</vt:lpstr>
      <vt:lpstr>USDA Logo Use Addendum</vt:lpstr>
      <vt:lpstr>Facility</vt:lpstr>
      <vt:lpstr>'Audit Scoresheet'!Print_Area</vt:lpstr>
      <vt:lpstr>'MGAP Production Checklist'!Print_Area</vt:lpstr>
      <vt:lpstr>'Page 1-4'!Print_Area</vt:lpstr>
    </vt:vector>
  </TitlesOfParts>
  <Company>USDA AMS 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kpetersen</dc:creator>
  <cp:lastModifiedBy>Burke-Fonda, Donna - AMS</cp:lastModifiedBy>
  <cp:lastPrinted>2019-08-08T16:49:11Z</cp:lastPrinted>
  <dcterms:created xsi:type="dcterms:W3CDTF">2011-01-10T16:10:11Z</dcterms:created>
  <dcterms:modified xsi:type="dcterms:W3CDTF">2019-08-08T18:11:13Z</dcterms:modified>
</cp:coreProperties>
</file>