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reative Services Group\Design\TSD\Brazil Soybean Transportation Guide 2024\Datasets for Web\"/>
    </mc:Choice>
  </mc:AlternateContent>
  <xr:revisionPtr revIDLastSave="0" documentId="8_{FE02CE9A-63CF-47DD-9779-7797242B3D97}" xr6:coauthVersionLast="47" xr6:coauthVersionMax="47" xr10:uidLastSave="{00000000-0000-0000-0000-000000000000}"/>
  <bookViews>
    <workbookView xWindow="30330" yWindow="3090" windowWidth="13500" windowHeight="20745" xr2:uid="{00000000-000D-0000-FFFF-FFFF00000000}"/>
  </bookViews>
  <sheets>
    <sheet name="Table 9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8" i="1" l="1"/>
  <c r="H217" i="1"/>
  <c r="H216" i="1"/>
  <c r="H215" i="1"/>
  <c r="H214" i="1"/>
  <c r="H213" i="1"/>
  <c r="H212" i="1"/>
  <c r="H211" i="1"/>
  <c r="H210" i="1"/>
  <c r="H209" i="1"/>
  <c r="H208" i="1"/>
  <c r="H207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6" i="1"/>
  <c r="H105" i="1"/>
  <c r="H104" i="1"/>
  <c r="H103" i="1"/>
  <c r="H102" i="1"/>
  <c r="H101" i="1"/>
  <c r="H100" i="1"/>
  <c r="H99" i="1"/>
  <c r="H98" i="1"/>
  <c r="H97" i="1"/>
  <c r="H96" i="1"/>
  <c r="H95" i="1"/>
  <c r="H92" i="1"/>
  <c r="H91" i="1"/>
  <c r="H90" i="1"/>
  <c r="H89" i="1"/>
  <c r="H88" i="1"/>
  <c r="H87" i="1"/>
  <c r="H86" i="1"/>
  <c r="H85" i="1"/>
  <c r="H84" i="1"/>
  <c r="H83" i="1"/>
  <c r="H82" i="1"/>
  <c r="H81" i="1"/>
  <c r="H78" i="1"/>
  <c r="H77" i="1"/>
  <c r="H76" i="1"/>
  <c r="H75" i="1"/>
  <c r="H74" i="1"/>
  <c r="H73" i="1"/>
  <c r="H70" i="1"/>
  <c r="H69" i="1"/>
  <c r="H68" i="1"/>
  <c r="H67" i="1"/>
  <c r="H66" i="1"/>
  <c r="H65" i="1"/>
  <c r="H62" i="1"/>
  <c r="H61" i="1"/>
  <c r="H60" i="1"/>
  <c r="H59" i="1"/>
  <c r="H58" i="1"/>
  <c r="H57" i="1"/>
  <c r="H54" i="1"/>
  <c r="H53" i="1"/>
  <c r="H52" i="1"/>
  <c r="H51" i="1"/>
  <c r="H50" i="1"/>
  <c r="H49" i="1"/>
  <c r="H46" i="1"/>
  <c r="H45" i="1"/>
  <c r="H44" i="1"/>
  <c r="H43" i="1"/>
  <c r="H42" i="1"/>
  <c r="H41" i="1"/>
  <c r="H38" i="1"/>
  <c r="H37" i="1"/>
  <c r="H36" i="1"/>
  <c r="H35" i="1"/>
  <c r="H34" i="1"/>
  <c r="H33" i="1"/>
  <c r="H30" i="1"/>
  <c r="H29" i="1"/>
  <c r="H28" i="1"/>
  <c r="H27" i="1"/>
  <c r="H26" i="1"/>
  <c r="H25" i="1"/>
  <c r="H22" i="1"/>
  <c r="H21" i="1"/>
  <c r="H20" i="1"/>
  <c r="H19" i="1"/>
  <c r="H18" i="1"/>
  <c r="H17" i="1"/>
  <c r="H14" i="1"/>
  <c r="H13" i="1"/>
  <c r="H12" i="1"/>
  <c r="H11" i="1"/>
  <c r="H10" i="1"/>
  <c r="H9" i="1"/>
  <c r="H6" i="1"/>
  <c r="H5" i="1"/>
  <c r="H4" i="1"/>
</calcChain>
</file>

<file path=xl/sharedStrings.xml><?xml version="1.0" encoding="utf-8"?>
<sst xmlns="http://schemas.openxmlformats.org/spreadsheetml/2006/main" count="498" uniqueCount="115">
  <si>
    <t>Port</t>
  </si>
  <si>
    <t>Destination</t>
  </si>
  <si>
    <t>Santos</t>
  </si>
  <si>
    <t>Germany (Hamburg)</t>
  </si>
  <si>
    <t>Paranagua</t>
  </si>
  <si>
    <t>Rio Grande</t>
  </si>
  <si>
    <t>China (Shanghai)</t>
  </si>
  <si>
    <t>Santarém</t>
  </si>
  <si>
    <t>São Luís</t>
  </si>
  <si>
    <t>Barcarena</t>
  </si>
  <si>
    <r>
      <t>Paranagu</t>
    </r>
    <r>
      <rPr>
        <sz val="11"/>
        <color theme="1"/>
        <rFont val="Calibri"/>
        <family val="2"/>
      </rPr>
      <t>á</t>
    </r>
  </si>
  <si>
    <t>1st qtr.  2005</t>
  </si>
  <si>
    <t>2nd qtr. 2005</t>
  </si>
  <si>
    <t>3rd qtr.  2005</t>
  </si>
  <si>
    <t>4th qtr.  2005</t>
  </si>
  <si>
    <t>1st qtr.  2006</t>
  </si>
  <si>
    <t>2nd qtr.  2006</t>
  </si>
  <si>
    <t>3rd qtr.  2006</t>
  </si>
  <si>
    <t>4th qtr.  2006</t>
  </si>
  <si>
    <t>1st qtr.  2007</t>
  </si>
  <si>
    <t>2nd qtr.  2007</t>
  </si>
  <si>
    <t>3rd qtr.  2007</t>
  </si>
  <si>
    <t>4th qtr.  2007</t>
  </si>
  <si>
    <t>1st qtr.  2008</t>
  </si>
  <si>
    <t>2nd qtr.  2008</t>
  </si>
  <si>
    <t>3rd qtr.  2008</t>
  </si>
  <si>
    <t>4th qtr.  2008</t>
  </si>
  <si>
    <t>1st qtr.  2009</t>
  </si>
  <si>
    <t>2nd qtr.  2009</t>
  </si>
  <si>
    <t>3rd qtr.  2009</t>
  </si>
  <si>
    <t>4th qtr.  2009</t>
  </si>
  <si>
    <t>1st qtr.  2010</t>
  </si>
  <si>
    <t>2nd qtr.  2010</t>
  </si>
  <si>
    <t>3rd qtr.  2010</t>
  </si>
  <si>
    <t>4th qtr.  2010</t>
  </si>
  <si>
    <t>1st qtr.  2011</t>
  </si>
  <si>
    <t>2nd qtr.  2011</t>
  </si>
  <si>
    <t>3rd qtr.  2011</t>
  </si>
  <si>
    <t>4th qtr.  2011</t>
  </si>
  <si>
    <t>1st qtr.  2012</t>
  </si>
  <si>
    <t>2nd qtr.  2012</t>
  </si>
  <si>
    <t>3rd qtr.  2012</t>
  </si>
  <si>
    <t>4th qtr.  2012</t>
  </si>
  <si>
    <t>1st qtr.  2013</t>
  </si>
  <si>
    <t>2nd qtr.  2013</t>
  </si>
  <si>
    <t>3rd qtr.  2013</t>
  </si>
  <si>
    <t>4th qtr.  2013</t>
  </si>
  <si>
    <t>1st qtr.  2014</t>
  </si>
  <si>
    <t>2nd qtr.  2014</t>
  </si>
  <si>
    <t>3rd qtr.  2014</t>
  </si>
  <si>
    <t>4th qtr.  2014</t>
  </si>
  <si>
    <t>1st qtr.  2015</t>
  </si>
  <si>
    <t>2nd qtr.  2015</t>
  </si>
  <si>
    <t>3rd qtr.  2015</t>
  </si>
  <si>
    <t>4th qtr.  2015</t>
  </si>
  <si>
    <t>1st qtr.  2016</t>
  </si>
  <si>
    <t>2nd qtr.  2016</t>
  </si>
  <si>
    <t>3rd qtr.  2016</t>
  </si>
  <si>
    <t>4th qtr.  2016</t>
  </si>
  <si>
    <t>1st qtr.  2017</t>
  </si>
  <si>
    <t>2nd qtr.  2017</t>
  </si>
  <si>
    <t>3rd qtr.  2017</t>
  </si>
  <si>
    <t>4th qtr.  2017</t>
  </si>
  <si>
    <t>1st qtr.  2018</t>
  </si>
  <si>
    <t>2nd qtr.  2018</t>
  </si>
  <si>
    <t>3rd qtr.  2018</t>
  </si>
  <si>
    <t>4th qtr.  2018</t>
  </si>
  <si>
    <t>1st qtr.  2019</t>
  </si>
  <si>
    <t>2nd qtr.  2019</t>
  </si>
  <si>
    <t>3rd qtr.  2019</t>
  </si>
  <si>
    <t>4th qtr.  2019</t>
  </si>
  <si>
    <t xml:space="preserve">Note: qtr. = quarter. </t>
  </si>
  <si>
    <t>1st qtr.  2020</t>
  </si>
  <si>
    <t>3rd qtr.  2020</t>
  </si>
  <si>
    <t>4th qtr.  2020</t>
  </si>
  <si>
    <t>2nd qtr.  2020</t>
  </si>
  <si>
    <t>1st qtr.  2021</t>
  </si>
  <si>
    <t>2nd qtr.  2021</t>
  </si>
  <si>
    <t>3rd qtr.  2021</t>
  </si>
  <si>
    <t>4th qtr.  2021</t>
  </si>
  <si>
    <r>
      <t>*</t>
    </r>
    <r>
      <rPr>
        <sz val="10"/>
        <rFont val="Calibri"/>
        <family val="2"/>
      </rPr>
      <t>The rates correspond to the average actual values negotiated between shippers and carriers and weighted according to the magnitude of the shipped volume.</t>
    </r>
  </si>
  <si>
    <t>1st qtr.  2022</t>
  </si>
  <si>
    <t>2nd qtr.  2022</t>
  </si>
  <si>
    <t>3rd qtr.  2022</t>
  </si>
  <si>
    <t>4th qtr.  2022</t>
  </si>
  <si>
    <t xml:space="preserve">Source: University of São Paulo, Escola Superior de Agricultura “Luiz de Queiroz” (ESALQ/USP), Brazil, and USDA, Agricultural Marketing Service. </t>
  </si>
  <si>
    <t>1st qtr.  2023</t>
  </si>
  <si>
    <t>2nd qtr.  2023</t>
  </si>
  <si>
    <t>3rd qtr.  2023</t>
  </si>
  <si>
    <t>4th qtr.  2023</t>
  </si>
  <si>
    <t>Average  2005</t>
  </si>
  <si>
    <t>Average  2006</t>
  </si>
  <si>
    <t>Average  2007</t>
  </si>
  <si>
    <t>Average  2008</t>
  </si>
  <si>
    <t>Average  2009</t>
  </si>
  <si>
    <t>Average  2010</t>
  </si>
  <si>
    <t>Average  2011</t>
  </si>
  <si>
    <t>Average  2012</t>
  </si>
  <si>
    <t>Average  2013</t>
  </si>
  <si>
    <t>Average  2014</t>
  </si>
  <si>
    <t>Average  2015</t>
  </si>
  <si>
    <t>Average  2016</t>
  </si>
  <si>
    <t>Average  2017</t>
  </si>
  <si>
    <t>Average  2018</t>
  </si>
  <si>
    <t>Average  2019</t>
  </si>
  <si>
    <t>Average  2020</t>
  </si>
  <si>
    <t>Average  2021</t>
  </si>
  <si>
    <t>Average  2022</t>
  </si>
  <si>
    <t>Average  2023</t>
  </si>
  <si>
    <t>1st qtr.  2024</t>
  </si>
  <si>
    <t>2nd qtr.  2024</t>
  </si>
  <si>
    <t>3rd qtr.  2024</t>
  </si>
  <si>
    <t>4th qtr.  2024</t>
  </si>
  <si>
    <t>Average  2024</t>
  </si>
  <si>
    <t>Quarterly ocean freight rates for shipping soybeans from selected 
Brazilian ports to Germany and China
(US$/metric ton)*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</si>
</sst>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/>
      </right>
      <top/>
      <bottom style="thin">
        <color theme="3" tint="0.79998168889431442"/>
      </bottom>
      <diagonal/>
    </border>
    <border>
      <left style="thin">
        <color theme="3" tint="0.7999816888943144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thin">
        <color theme="0"/>
      </bottom>
      <diagonal/>
    </border>
    <border>
      <left/>
      <right style="thin">
        <color theme="3" tint="0.79998168889431442"/>
      </right>
      <top style="thin">
        <color theme="0"/>
      </top>
      <bottom/>
      <diagonal/>
    </border>
    <border>
      <left/>
      <right style="thin">
        <color theme="3" tint="0.79998168889431442"/>
      </right>
      <top/>
      <bottom/>
      <diagonal/>
    </border>
    <border>
      <left/>
      <right style="thin">
        <color theme="3" tint="0.79998168889431442"/>
      </right>
      <top/>
      <bottom style="thin">
        <color theme="0"/>
      </bottom>
      <diagonal/>
    </border>
    <border>
      <left style="thin">
        <color theme="3" tint="0.79998168889431442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3" tint="0.79998168889431442"/>
      </left>
      <right style="thin">
        <color theme="0"/>
      </right>
      <top/>
      <bottom/>
      <diagonal/>
    </border>
  </borders>
  <cellStyleXfs count="3">
    <xf numFmtId="0" fontId="0" fillId="0" borderId="0"/>
    <xf numFmtId="0" fontId="2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2" fontId="3" fillId="0" borderId="0" xfId="0" applyNumberFormat="1" applyFont="1"/>
    <xf numFmtId="0" fontId="3" fillId="0" borderId="0" xfId="0" applyFont="1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/>
    </xf>
    <xf numFmtId="0" fontId="0" fillId="0" borderId="11" xfId="0" applyBorder="1"/>
    <xf numFmtId="0" fontId="0" fillId="0" borderId="11" xfId="0" quotePrefix="1" applyBorder="1"/>
    <xf numFmtId="2" fontId="0" fillId="0" borderId="11" xfId="0" applyNumberFormat="1" applyBorder="1"/>
    <xf numFmtId="2" fontId="1" fillId="2" borderId="9" xfId="0" applyNumberFormat="1" applyFont="1" applyFill="1" applyBorder="1" applyAlignment="1">
      <alignment horizontal="center" vertical="center"/>
    </xf>
    <xf numFmtId="165" fontId="0" fillId="0" borderId="11" xfId="0" applyNumberFormat="1" applyBorder="1"/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3">
    <cellStyle name="Comma 3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5EBEB"/>
      <color rgb="FFE6D0D1"/>
      <color rgb="FFD1ABAD"/>
      <color rgb="FF774245"/>
      <color rgb="FFEFDFCD"/>
      <color rgb="FFDFBE99"/>
      <color rgb="FFD09F6A"/>
      <color rgb="FFAC7436"/>
      <color rgb="FF845929"/>
      <color rgb="FFFBFB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24"/>
  <sheetViews>
    <sheetView tabSelected="1" zoomScale="115" zoomScaleNormal="115" workbookViewId="0">
      <selection activeCell="B1" sqref="B1:H1"/>
    </sheetView>
  </sheetViews>
  <sheetFormatPr defaultRowHeight="15" x14ac:dyDescent="0.25"/>
  <cols>
    <col min="2" max="3" width="29.140625" style="1" customWidth="1"/>
    <col min="4" max="7" width="9.140625" style="1"/>
    <col min="11" max="12" width="9.28515625" bestFit="1" customWidth="1"/>
  </cols>
  <sheetData>
    <row r="1" spans="2:9" ht="62.25" customHeight="1" x14ac:dyDescent="0.25">
      <c r="B1" s="31" t="s">
        <v>114</v>
      </c>
      <c r="C1" s="31"/>
      <c r="D1" s="31"/>
      <c r="E1" s="31"/>
      <c r="F1" s="31"/>
      <c r="G1" s="31"/>
      <c r="H1" s="31"/>
    </row>
    <row r="2" spans="2:9" x14ac:dyDescent="0.25">
      <c r="B2" s="33" t="s">
        <v>0</v>
      </c>
      <c r="C2" s="34" t="s">
        <v>1</v>
      </c>
      <c r="D2" s="32" t="s">
        <v>11</v>
      </c>
      <c r="E2" s="32" t="s">
        <v>12</v>
      </c>
      <c r="F2" s="32" t="s">
        <v>13</v>
      </c>
      <c r="G2" s="32" t="s">
        <v>14</v>
      </c>
      <c r="H2" s="32" t="s">
        <v>90</v>
      </c>
    </row>
    <row r="3" spans="2:9" ht="17.25" customHeight="1" x14ac:dyDescent="0.25">
      <c r="B3" s="28"/>
      <c r="C3" s="30"/>
      <c r="D3" s="22"/>
      <c r="E3" s="22"/>
      <c r="F3" s="22"/>
      <c r="G3" s="22"/>
      <c r="H3" s="21"/>
      <c r="I3" s="14"/>
    </row>
    <row r="4" spans="2:9" ht="18" customHeight="1" x14ac:dyDescent="0.25">
      <c r="B4" s="20" t="s">
        <v>2</v>
      </c>
      <c r="C4" s="7" t="s">
        <v>3</v>
      </c>
      <c r="D4" s="8">
        <v>45.53</v>
      </c>
      <c r="E4" s="8">
        <v>45.84</v>
      </c>
      <c r="F4" s="8">
        <v>44.54</v>
      </c>
      <c r="G4" s="8">
        <v>56.73</v>
      </c>
      <c r="H4" s="11">
        <f>AVERAGE(D4:G4)</f>
        <v>48.16</v>
      </c>
    </row>
    <row r="5" spans="2:9" ht="18" customHeight="1" x14ac:dyDescent="0.25">
      <c r="B5" s="19" t="s">
        <v>10</v>
      </c>
      <c r="C5" s="7" t="s">
        <v>3</v>
      </c>
      <c r="D5" s="8">
        <v>44.64</v>
      </c>
      <c r="E5" s="8">
        <v>44.84</v>
      </c>
      <c r="F5" s="8">
        <v>43.54</v>
      </c>
      <c r="G5" s="8">
        <v>55.73</v>
      </c>
      <c r="H5" s="12">
        <f t="shared" ref="H5:H6" si="0">AVERAGE(D5:G5)</f>
        <v>47.1875</v>
      </c>
    </row>
    <row r="6" spans="2:9" ht="18" customHeight="1" x14ac:dyDescent="0.25">
      <c r="B6" s="19" t="s">
        <v>5</v>
      </c>
      <c r="C6" s="7" t="s">
        <v>3</v>
      </c>
      <c r="D6" s="8">
        <v>44.2</v>
      </c>
      <c r="E6" s="8">
        <v>44.39</v>
      </c>
      <c r="F6" s="8">
        <v>43.04</v>
      </c>
      <c r="G6" s="8">
        <v>55.23</v>
      </c>
      <c r="H6" s="13">
        <f t="shared" si="0"/>
        <v>46.714999999999996</v>
      </c>
    </row>
    <row r="7" spans="2:9" ht="14.45" customHeight="1" x14ac:dyDescent="0.25">
      <c r="B7" s="27" t="s">
        <v>0</v>
      </c>
      <c r="C7" s="29" t="s">
        <v>1</v>
      </c>
      <c r="D7" s="22" t="s">
        <v>15</v>
      </c>
      <c r="E7" s="22" t="s">
        <v>16</v>
      </c>
      <c r="F7" s="22" t="s">
        <v>17</v>
      </c>
      <c r="G7" s="22" t="s">
        <v>18</v>
      </c>
      <c r="H7" s="21" t="s">
        <v>91</v>
      </c>
      <c r="I7" s="14"/>
    </row>
    <row r="8" spans="2:9" ht="17.25" customHeight="1" x14ac:dyDescent="0.25">
      <c r="B8" s="28"/>
      <c r="C8" s="30"/>
      <c r="D8" s="22"/>
      <c r="E8" s="22"/>
      <c r="F8" s="22"/>
      <c r="G8" s="22"/>
      <c r="H8" s="22"/>
    </row>
    <row r="9" spans="2:9" ht="18" customHeight="1" x14ac:dyDescent="0.25">
      <c r="B9" s="19" t="s">
        <v>2</v>
      </c>
      <c r="C9" s="7" t="s">
        <v>3</v>
      </c>
      <c r="D9" s="8">
        <v>39.51</v>
      </c>
      <c r="E9" s="8">
        <v>36.909999999999997</v>
      </c>
      <c r="F9" s="8">
        <v>50.24</v>
      </c>
      <c r="G9" s="8">
        <v>60.4</v>
      </c>
      <c r="H9" s="11">
        <f t="shared" ref="H9:H14" si="1">AVERAGE(D9:G9)</f>
        <v>46.765000000000001</v>
      </c>
    </row>
    <row r="10" spans="2:9" ht="18" customHeight="1" x14ac:dyDescent="0.25">
      <c r="B10" s="19" t="s">
        <v>10</v>
      </c>
      <c r="C10" s="7" t="s">
        <v>3</v>
      </c>
      <c r="D10" s="8">
        <v>38.51</v>
      </c>
      <c r="E10" s="8">
        <v>35.909999999999997</v>
      </c>
      <c r="F10" s="8">
        <v>49.24</v>
      </c>
      <c r="G10" s="8">
        <v>59.4</v>
      </c>
      <c r="H10" s="12">
        <f t="shared" si="1"/>
        <v>45.765000000000001</v>
      </c>
    </row>
    <row r="11" spans="2:9" ht="18" customHeight="1" x14ac:dyDescent="0.25">
      <c r="B11" s="19" t="s">
        <v>5</v>
      </c>
      <c r="C11" s="7" t="s">
        <v>3</v>
      </c>
      <c r="D11" s="8">
        <v>37.06</v>
      </c>
      <c r="E11" s="8">
        <v>35.409999999999997</v>
      </c>
      <c r="F11" s="8">
        <v>48.74</v>
      </c>
      <c r="G11" s="8">
        <v>58.9</v>
      </c>
      <c r="H11" s="12">
        <f t="shared" si="1"/>
        <v>45.027500000000003</v>
      </c>
    </row>
    <row r="12" spans="2:9" ht="18" customHeight="1" x14ac:dyDescent="0.25">
      <c r="B12" s="19" t="s">
        <v>2</v>
      </c>
      <c r="C12" s="7" t="s">
        <v>6</v>
      </c>
      <c r="D12" s="8">
        <v>50.13</v>
      </c>
      <c r="E12" s="8">
        <v>44.8</v>
      </c>
      <c r="F12" s="8">
        <v>60.98</v>
      </c>
      <c r="G12" s="8">
        <v>73.319999999999993</v>
      </c>
      <c r="H12" s="12">
        <f t="shared" si="1"/>
        <v>57.307499999999997</v>
      </c>
    </row>
    <row r="13" spans="2:9" ht="18" customHeight="1" x14ac:dyDescent="0.25">
      <c r="B13" s="19" t="s">
        <v>4</v>
      </c>
      <c r="C13" s="7" t="s">
        <v>6</v>
      </c>
      <c r="D13" s="8">
        <v>49.13</v>
      </c>
      <c r="E13" s="8">
        <v>43.8</v>
      </c>
      <c r="F13" s="8">
        <v>59.98</v>
      </c>
      <c r="G13" s="8">
        <v>72.319999999999993</v>
      </c>
      <c r="H13" s="12">
        <f t="shared" si="1"/>
        <v>56.307499999999997</v>
      </c>
    </row>
    <row r="14" spans="2:9" ht="18" customHeight="1" x14ac:dyDescent="0.25">
      <c r="B14" s="19" t="s">
        <v>5</v>
      </c>
      <c r="C14" s="7" t="s">
        <v>6</v>
      </c>
      <c r="D14" s="8">
        <v>48.63</v>
      </c>
      <c r="E14" s="8">
        <v>43.3</v>
      </c>
      <c r="F14" s="8">
        <v>59.48</v>
      </c>
      <c r="G14" s="8">
        <v>71.819999999999993</v>
      </c>
      <c r="H14" s="13">
        <f t="shared" si="1"/>
        <v>55.807499999999997</v>
      </c>
    </row>
    <row r="15" spans="2:9" x14ac:dyDescent="0.25">
      <c r="B15" s="27" t="s">
        <v>0</v>
      </c>
      <c r="C15" s="29" t="s">
        <v>1</v>
      </c>
      <c r="D15" s="22" t="s">
        <v>19</v>
      </c>
      <c r="E15" s="22" t="s">
        <v>20</v>
      </c>
      <c r="F15" s="22" t="s">
        <v>21</v>
      </c>
      <c r="G15" s="22" t="s">
        <v>22</v>
      </c>
      <c r="H15" s="23" t="s">
        <v>92</v>
      </c>
    </row>
    <row r="16" spans="2:9" ht="17.25" customHeight="1" x14ac:dyDescent="0.25">
      <c r="B16" s="28"/>
      <c r="C16" s="30"/>
      <c r="D16" s="22"/>
      <c r="E16" s="22"/>
      <c r="F16" s="22"/>
      <c r="G16" s="22"/>
      <c r="H16" s="23"/>
    </row>
    <row r="17" spans="2:12" ht="18" customHeight="1" x14ac:dyDescent="0.25">
      <c r="B17" s="19" t="s">
        <v>2</v>
      </c>
      <c r="C17" s="7" t="s">
        <v>3</v>
      </c>
      <c r="D17" s="8">
        <v>60.4</v>
      </c>
      <c r="E17" s="8">
        <v>91.61</v>
      </c>
      <c r="F17" s="8">
        <v>59.35</v>
      </c>
      <c r="G17" s="8">
        <v>80.67</v>
      </c>
      <c r="H17" s="11">
        <f t="shared" ref="H17:H22" si="2">AVERAGE(D17:G17)</f>
        <v>73.007499999999993</v>
      </c>
    </row>
    <row r="18" spans="2:12" ht="18" customHeight="1" x14ac:dyDescent="0.25">
      <c r="B18" s="19" t="s">
        <v>10</v>
      </c>
      <c r="C18" s="7" t="s">
        <v>3</v>
      </c>
      <c r="D18" s="8">
        <v>59.4</v>
      </c>
      <c r="E18" s="8">
        <v>90.61</v>
      </c>
      <c r="F18" s="8">
        <v>53.12</v>
      </c>
      <c r="G18" s="8">
        <v>81.08</v>
      </c>
      <c r="H18" s="12">
        <f t="shared" si="2"/>
        <v>71.052499999999995</v>
      </c>
    </row>
    <row r="19" spans="2:12" ht="18" customHeight="1" x14ac:dyDescent="0.25">
      <c r="B19" s="19" t="s">
        <v>5</v>
      </c>
      <c r="C19" s="7" t="s">
        <v>3</v>
      </c>
      <c r="D19" s="8">
        <v>58.9</v>
      </c>
      <c r="E19" s="8">
        <v>90.11</v>
      </c>
      <c r="F19" s="8">
        <v>57.85</v>
      </c>
      <c r="G19" s="8">
        <v>80.06</v>
      </c>
      <c r="H19" s="12">
        <f t="shared" si="2"/>
        <v>71.72999999999999</v>
      </c>
    </row>
    <row r="20" spans="2:12" ht="18" customHeight="1" x14ac:dyDescent="0.25">
      <c r="B20" s="19" t="s">
        <v>2</v>
      </c>
      <c r="C20" s="7" t="s">
        <v>6</v>
      </c>
      <c r="D20" s="8">
        <v>73.319999999999993</v>
      </c>
      <c r="E20" s="8">
        <v>111.2</v>
      </c>
      <c r="F20" s="8">
        <v>72</v>
      </c>
      <c r="G20" s="8">
        <v>74.81</v>
      </c>
      <c r="H20" s="12">
        <f t="shared" si="2"/>
        <v>82.832499999999996</v>
      </c>
    </row>
    <row r="21" spans="2:12" ht="18" customHeight="1" x14ac:dyDescent="0.25">
      <c r="B21" s="19" t="s">
        <v>4</v>
      </c>
      <c r="C21" s="7" t="s">
        <v>6</v>
      </c>
      <c r="D21" s="8">
        <v>72.319999999999993</v>
      </c>
      <c r="E21" s="8">
        <v>110.2</v>
      </c>
      <c r="F21" s="8">
        <v>65.5</v>
      </c>
      <c r="G21" s="8">
        <v>75.22</v>
      </c>
      <c r="H21" s="12">
        <f t="shared" si="2"/>
        <v>80.81</v>
      </c>
    </row>
    <row r="22" spans="2:12" ht="18" customHeight="1" x14ac:dyDescent="0.25">
      <c r="B22" s="19" t="s">
        <v>5</v>
      </c>
      <c r="C22" s="7" t="s">
        <v>6</v>
      </c>
      <c r="D22" s="8">
        <v>71.819999999999993</v>
      </c>
      <c r="E22" s="8">
        <v>109.7</v>
      </c>
      <c r="F22" s="8">
        <v>70.5</v>
      </c>
      <c r="G22" s="8">
        <v>74.2</v>
      </c>
      <c r="H22" s="12">
        <f t="shared" si="2"/>
        <v>81.554999999999993</v>
      </c>
    </row>
    <row r="23" spans="2:12" x14ac:dyDescent="0.25">
      <c r="B23" s="27" t="s">
        <v>0</v>
      </c>
      <c r="C23" s="29" t="s">
        <v>1</v>
      </c>
      <c r="D23" s="22" t="s">
        <v>23</v>
      </c>
      <c r="E23" s="22" t="s">
        <v>24</v>
      </c>
      <c r="F23" s="22" t="s">
        <v>25</v>
      </c>
      <c r="G23" s="22" t="s">
        <v>26</v>
      </c>
      <c r="H23" s="23" t="s">
        <v>93</v>
      </c>
    </row>
    <row r="24" spans="2:12" x14ac:dyDescent="0.25">
      <c r="B24" s="28"/>
      <c r="C24" s="30"/>
      <c r="D24" s="22"/>
      <c r="E24" s="22"/>
      <c r="F24" s="22"/>
      <c r="G24" s="22"/>
      <c r="H24" s="23"/>
    </row>
    <row r="25" spans="2:12" x14ac:dyDescent="0.25">
      <c r="B25" s="19" t="s">
        <v>2</v>
      </c>
      <c r="C25" s="7" t="s">
        <v>3</v>
      </c>
      <c r="D25" s="9">
        <v>57.380231016852861</v>
      </c>
      <c r="E25" s="9">
        <v>71.07884439356414</v>
      </c>
      <c r="F25" s="9">
        <v>48.797576216625622</v>
      </c>
      <c r="G25" s="9">
        <v>32.18</v>
      </c>
      <c r="H25" s="11">
        <f t="shared" ref="H25:H30" si="3">AVERAGE(D25:G25)</f>
        <v>52.359162906760659</v>
      </c>
      <c r="I25" s="2"/>
      <c r="J25" s="2"/>
      <c r="K25" s="2"/>
      <c r="L25" s="2"/>
    </row>
    <row r="26" spans="2:12" x14ac:dyDescent="0.25">
      <c r="B26" s="19" t="s">
        <v>10</v>
      </c>
      <c r="C26" s="7" t="s">
        <v>3</v>
      </c>
      <c r="D26" s="9">
        <v>58.9</v>
      </c>
      <c r="E26" s="9">
        <v>72.678844393564134</v>
      </c>
      <c r="F26" s="9">
        <v>50.19757621662562</v>
      </c>
      <c r="G26" s="9">
        <v>33.479999999999997</v>
      </c>
      <c r="H26" s="12">
        <f t="shared" si="3"/>
        <v>53.814105152547434</v>
      </c>
      <c r="I26" s="2"/>
      <c r="J26" s="2"/>
      <c r="K26" s="2"/>
      <c r="L26" s="2"/>
    </row>
    <row r="27" spans="2:12" x14ac:dyDescent="0.25">
      <c r="B27" s="19" t="s">
        <v>5</v>
      </c>
      <c r="C27" s="7" t="s">
        <v>3</v>
      </c>
      <c r="D27" s="9">
        <v>59.36</v>
      </c>
      <c r="E27" s="9">
        <v>73.178844393564134</v>
      </c>
      <c r="F27" s="9">
        <v>50.69757621662562</v>
      </c>
      <c r="G27" s="9">
        <v>33.979999999999997</v>
      </c>
      <c r="H27" s="12">
        <f t="shared" si="3"/>
        <v>54.304105152547443</v>
      </c>
      <c r="I27" s="2"/>
      <c r="J27" s="2"/>
      <c r="K27" s="2"/>
      <c r="L27" s="2"/>
    </row>
    <row r="28" spans="2:12" x14ac:dyDescent="0.25">
      <c r="B28" s="19" t="s">
        <v>2</v>
      </c>
      <c r="C28" s="7" t="s">
        <v>6</v>
      </c>
      <c r="D28" s="9">
        <v>64.811527777777783</v>
      </c>
      <c r="E28" s="9">
        <v>80.27</v>
      </c>
      <c r="F28" s="9">
        <v>72.426593493360244</v>
      </c>
      <c r="G28" s="9">
        <v>64</v>
      </c>
      <c r="H28" s="12">
        <f t="shared" si="3"/>
        <v>70.377030317784502</v>
      </c>
      <c r="I28" s="2"/>
      <c r="J28" s="2"/>
      <c r="K28" s="2"/>
      <c r="L28" s="2"/>
    </row>
    <row r="29" spans="2:12" x14ac:dyDescent="0.25">
      <c r="B29" s="19" t="s">
        <v>4</v>
      </c>
      <c r="C29" s="7" t="s">
        <v>6</v>
      </c>
      <c r="D29" s="9">
        <v>66.53</v>
      </c>
      <c r="E29" s="9">
        <v>80.790000000000006</v>
      </c>
      <c r="F29" s="9">
        <v>74.026593493360238</v>
      </c>
      <c r="G29" s="9">
        <v>65.3</v>
      </c>
      <c r="H29" s="12">
        <f t="shared" si="3"/>
        <v>71.661648373340057</v>
      </c>
      <c r="I29" s="2"/>
      <c r="J29" s="2"/>
      <c r="K29" s="2"/>
      <c r="L29" s="2"/>
    </row>
    <row r="30" spans="2:12" x14ac:dyDescent="0.25">
      <c r="B30" s="19" t="s">
        <v>5</v>
      </c>
      <c r="C30" s="7" t="s">
        <v>6</v>
      </c>
      <c r="D30" s="9">
        <v>67.011527777777786</v>
      </c>
      <c r="E30" s="9">
        <v>81.27</v>
      </c>
      <c r="F30" s="9">
        <v>74.226593493360241</v>
      </c>
      <c r="G30" s="9">
        <v>65.8</v>
      </c>
      <c r="H30" s="13">
        <f t="shared" si="3"/>
        <v>72.077030317784505</v>
      </c>
      <c r="I30" s="2"/>
      <c r="J30" s="2"/>
      <c r="K30" s="2"/>
      <c r="L30" s="2"/>
    </row>
    <row r="31" spans="2:12" x14ac:dyDescent="0.25">
      <c r="B31" s="27" t="s">
        <v>0</v>
      </c>
      <c r="C31" s="29" t="s">
        <v>1</v>
      </c>
      <c r="D31" s="22" t="s">
        <v>27</v>
      </c>
      <c r="E31" s="22" t="s">
        <v>28</v>
      </c>
      <c r="F31" s="22" t="s">
        <v>29</v>
      </c>
      <c r="G31" s="22" t="s">
        <v>30</v>
      </c>
      <c r="H31" s="23" t="s">
        <v>94</v>
      </c>
    </row>
    <row r="32" spans="2:12" ht="17.25" customHeight="1" x14ac:dyDescent="0.25">
      <c r="B32" s="28"/>
      <c r="C32" s="30"/>
      <c r="D32" s="22"/>
      <c r="E32" s="22"/>
      <c r="F32" s="22"/>
      <c r="G32" s="22"/>
      <c r="H32" s="23"/>
    </row>
    <row r="33" spans="2:9" ht="17.25" customHeight="1" x14ac:dyDescent="0.25">
      <c r="B33" s="19" t="s">
        <v>2</v>
      </c>
      <c r="C33" s="7" t="s">
        <v>3</v>
      </c>
      <c r="D33" s="9">
        <v>34.1</v>
      </c>
      <c r="E33" s="9">
        <v>34.75</v>
      </c>
      <c r="F33" s="9">
        <v>30</v>
      </c>
      <c r="G33" s="9">
        <v>31.083333333333332</v>
      </c>
      <c r="H33" s="12">
        <f t="shared" ref="H33:H38" si="4">AVERAGE(D33:G33)</f>
        <v>32.483333333333334</v>
      </c>
    </row>
    <row r="34" spans="2:9" ht="17.25" customHeight="1" x14ac:dyDescent="0.25">
      <c r="B34" s="19" t="s">
        <v>10</v>
      </c>
      <c r="C34" s="7" t="s">
        <v>3</v>
      </c>
      <c r="D34" s="9">
        <v>35.5</v>
      </c>
      <c r="E34" s="9">
        <v>35.79</v>
      </c>
      <c r="F34" s="9">
        <v>31.55</v>
      </c>
      <c r="G34" s="9">
        <v>30.533333333333331</v>
      </c>
      <c r="H34" s="12">
        <f t="shared" si="4"/>
        <v>33.343333333333334</v>
      </c>
    </row>
    <row r="35" spans="2:9" ht="17.25" customHeight="1" x14ac:dyDescent="0.25">
      <c r="B35" s="19" t="s">
        <v>5</v>
      </c>
      <c r="C35" s="7" t="s">
        <v>3</v>
      </c>
      <c r="D35" s="9">
        <v>35.799999999999997</v>
      </c>
      <c r="E35" s="9">
        <v>36.200000000000003</v>
      </c>
      <c r="F35" s="9">
        <v>32</v>
      </c>
      <c r="G35" s="9">
        <v>31.166666666666668</v>
      </c>
      <c r="H35" s="12">
        <f t="shared" si="4"/>
        <v>33.791666666666664</v>
      </c>
    </row>
    <row r="36" spans="2:9" ht="17.25" customHeight="1" x14ac:dyDescent="0.25">
      <c r="B36" s="19" t="s">
        <v>2</v>
      </c>
      <c r="C36" s="7" t="s">
        <v>6</v>
      </c>
      <c r="D36" s="9">
        <v>64.5</v>
      </c>
      <c r="E36" s="9">
        <v>66</v>
      </c>
      <c r="F36" s="9">
        <v>49</v>
      </c>
      <c r="G36" s="9">
        <v>55.633333333333333</v>
      </c>
      <c r="H36" s="12">
        <f t="shared" si="4"/>
        <v>58.783333333333331</v>
      </c>
    </row>
    <row r="37" spans="2:9" ht="17.25" customHeight="1" x14ac:dyDescent="0.25">
      <c r="B37" s="19" t="s">
        <v>4</v>
      </c>
      <c r="C37" s="7" t="s">
        <v>6</v>
      </c>
      <c r="D37" s="9">
        <v>65.7</v>
      </c>
      <c r="E37" s="9">
        <v>67.3</v>
      </c>
      <c r="F37" s="9">
        <v>48.78</v>
      </c>
      <c r="G37" s="9">
        <v>54.225000000000001</v>
      </c>
      <c r="H37" s="12">
        <f t="shared" si="4"/>
        <v>59.001249999999999</v>
      </c>
    </row>
    <row r="38" spans="2:9" ht="17.25" customHeight="1" x14ac:dyDescent="0.25">
      <c r="B38" s="19" t="s">
        <v>5</v>
      </c>
      <c r="C38" s="7" t="s">
        <v>6</v>
      </c>
      <c r="D38" s="9">
        <v>66.87</v>
      </c>
      <c r="E38" s="9">
        <v>67.8</v>
      </c>
      <c r="F38" s="9">
        <v>49.5</v>
      </c>
      <c r="G38" s="9">
        <v>53.5</v>
      </c>
      <c r="H38" s="13">
        <f t="shared" si="4"/>
        <v>59.417500000000004</v>
      </c>
    </row>
    <row r="39" spans="2:9" ht="17.25" customHeight="1" x14ac:dyDescent="0.25">
      <c r="B39" s="27" t="s">
        <v>0</v>
      </c>
      <c r="C39" s="29" t="s">
        <v>1</v>
      </c>
      <c r="D39" s="22" t="s">
        <v>31</v>
      </c>
      <c r="E39" s="22" t="s">
        <v>32</v>
      </c>
      <c r="F39" s="22" t="s">
        <v>33</v>
      </c>
      <c r="G39" s="22" t="s">
        <v>34</v>
      </c>
      <c r="H39" s="22" t="s">
        <v>95</v>
      </c>
    </row>
    <row r="40" spans="2:9" ht="17.25" customHeight="1" x14ac:dyDescent="0.25">
      <c r="B40" s="28"/>
      <c r="C40" s="30"/>
      <c r="D40" s="22"/>
      <c r="E40" s="22"/>
      <c r="F40" s="22"/>
      <c r="G40" s="22"/>
      <c r="H40" s="21"/>
      <c r="I40" s="14"/>
    </row>
    <row r="41" spans="2:9" ht="17.25" customHeight="1" x14ac:dyDescent="0.25">
      <c r="B41" s="19" t="s">
        <v>2</v>
      </c>
      <c r="C41" s="7" t="s">
        <v>3</v>
      </c>
      <c r="D41" s="9">
        <v>32.25</v>
      </c>
      <c r="E41" s="9">
        <v>36.17</v>
      </c>
      <c r="F41" s="9">
        <v>34.42</v>
      </c>
      <c r="G41" s="9">
        <v>31.67</v>
      </c>
      <c r="H41" s="8">
        <f t="shared" ref="H41:H46" si="5">AVERAGE(D41:G41)</f>
        <v>33.627499999999998</v>
      </c>
      <c r="I41" s="14"/>
    </row>
    <row r="42" spans="2:9" ht="17.25" customHeight="1" x14ac:dyDescent="0.25">
      <c r="B42" s="19" t="s">
        <v>10</v>
      </c>
      <c r="C42" s="7" t="s">
        <v>3</v>
      </c>
      <c r="D42" s="9">
        <v>31.83</v>
      </c>
      <c r="E42" s="9">
        <v>38.08</v>
      </c>
      <c r="F42" s="9">
        <v>36.92</v>
      </c>
      <c r="G42" s="9">
        <v>33.5</v>
      </c>
      <c r="H42" s="8">
        <f t="shared" si="5"/>
        <v>35.082499999999996</v>
      </c>
      <c r="I42" s="14"/>
    </row>
    <row r="43" spans="2:9" ht="17.25" customHeight="1" x14ac:dyDescent="0.25">
      <c r="B43" s="19" t="s">
        <v>5</v>
      </c>
      <c r="C43" s="7" t="s">
        <v>3</v>
      </c>
      <c r="D43" s="9">
        <v>33.5</v>
      </c>
      <c r="E43" s="9">
        <v>39</v>
      </c>
      <c r="F43" s="9">
        <v>37.08</v>
      </c>
      <c r="G43" s="9">
        <v>34.54</v>
      </c>
      <c r="H43" s="8">
        <f t="shared" si="5"/>
        <v>36.03</v>
      </c>
      <c r="I43" s="14"/>
    </row>
    <row r="44" spans="2:9" ht="17.25" customHeight="1" x14ac:dyDescent="0.25">
      <c r="B44" s="19" t="s">
        <v>2</v>
      </c>
      <c r="C44" s="7" t="s">
        <v>6</v>
      </c>
      <c r="D44" s="9">
        <v>52.33</v>
      </c>
      <c r="E44" s="9">
        <v>55.08</v>
      </c>
      <c r="F44" s="9">
        <v>58.17</v>
      </c>
      <c r="G44" s="9">
        <v>57.79</v>
      </c>
      <c r="H44" s="8">
        <f t="shared" si="5"/>
        <v>55.842499999999994</v>
      </c>
      <c r="I44" s="14"/>
    </row>
    <row r="45" spans="2:9" ht="17.25" customHeight="1" x14ac:dyDescent="0.25">
      <c r="B45" s="19" t="s">
        <v>4</v>
      </c>
      <c r="C45" s="7" t="s">
        <v>6</v>
      </c>
      <c r="D45" s="9">
        <v>52.5</v>
      </c>
      <c r="E45" s="9">
        <v>58.58</v>
      </c>
      <c r="F45" s="9">
        <v>63.1</v>
      </c>
      <c r="G45" s="9">
        <v>61.5</v>
      </c>
      <c r="H45" s="8">
        <f t="shared" si="5"/>
        <v>58.92</v>
      </c>
      <c r="I45" s="14"/>
    </row>
    <row r="46" spans="2:9" x14ac:dyDescent="0.25">
      <c r="B46" s="19" t="s">
        <v>5</v>
      </c>
      <c r="C46" s="7" t="s">
        <v>6</v>
      </c>
      <c r="D46" s="9">
        <v>53</v>
      </c>
      <c r="E46" s="9">
        <v>58.75</v>
      </c>
      <c r="F46" s="9">
        <v>63.27</v>
      </c>
      <c r="G46" s="9">
        <v>57.83</v>
      </c>
      <c r="H46" s="8">
        <f t="shared" si="5"/>
        <v>58.212500000000006</v>
      </c>
      <c r="I46" s="15"/>
    </row>
    <row r="47" spans="2:9" x14ac:dyDescent="0.25">
      <c r="B47" s="27" t="s">
        <v>0</v>
      </c>
      <c r="C47" s="29" t="s">
        <v>1</v>
      </c>
      <c r="D47" s="22" t="s">
        <v>35</v>
      </c>
      <c r="E47" s="22" t="s">
        <v>36</v>
      </c>
      <c r="F47" s="22" t="s">
        <v>37</v>
      </c>
      <c r="G47" s="22" t="s">
        <v>38</v>
      </c>
      <c r="H47" s="21" t="s">
        <v>96</v>
      </c>
      <c r="I47" s="14"/>
    </row>
    <row r="48" spans="2:9" x14ac:dyDescent="0.25">
      <c r="B48" s="28"/>
      <c r="C48" s="30"/>
      <c r="D48" s="22"/>
      <c r="E48" s="22"/>
      <c r="F48" s="22"/>
      <c r="G48" s="22"/>
      <c r="H48" s="21"/>
      <c r="I48" s="14"/>
    </row>
    <row r="49" spans="2:13" x14ac:dyDescent="0.25">
      <c r="B49" s="19" t="s">
        <v>2</v>
      </c>
      <c r="C49" s="7" t="s">
        <v>3</v>
      </c>
      <c r="D49" s="9">
        <v>34.96</v>
      </c>
      <c r="E49" s="9">
        <v>35</v>
      </c>
      <c r="F49" s="9">
        <v>36.65</v>
      </c>
      <c r="G49" s="9">
        <v>32</v>
      </c>
      <c r="H49" s="8">
        <f t="shared" ref="H49:H54" si="6">AVERAGE(D49:G49)</f>
        <v>34.652500000000003</v>
      </c>
      <c r="I49" s="16"/>
      <c r="J49" s="2"/>
      <c r="K49" s="2"/>
      <c r="L49" s="2"/>
      <c r="M49" s="2"/>
    </row>
    <row r="50" spans="2:13" x14ac:dyDescent="0.25">
      <c r="B50" s="19" t="s">
        <v>10</v>
      </c>
      <c r="C50" s="7" t="s">
        <v>3</v>
      </c>
      <c r="D50" s="9">
        <v>33.86</v>
      </c>
      <c r="E50" s="9">
        <v>36</v>
      </c>
      <c r="F50" s="9">
        <v>37.29</v>
      </c>
      <c r="G50" s="9">
        <v>32.630000000000003</v>
      </c>
      <c r="H50" s="8">
        <f t="shared" si="6"/>
        <v>34.945</v>
      </c>
      <c r="I50" s="16"/>
      <c r="J50" s="2"/>
      <c r="K50" s="2"/>
      <c r="L50" s="2"/>
      <c r="M50" s="2"/>
    </row>
    <row r="51" spans="2:13" x14ac:dyDescent="0.25">
      <c r="B51" s="19" t="s">
        <v>5</v>
      </c>
      <c r="C51" s="7" t="s">
        <v>3</v>
      </c>
      <c r="D51" s="9">
        <v>35.43</v>
      </c>
      <c r="E51" s="9">
        <v>36</v>
      </c>
      <c r="F51" s="9">
        <v>37.81</v>
      </c>
      <c r="G51" s="9">
        <v>35.22</v>
      </c>
      <c r="H51" s="8">
        <f t="shared" si="6"/>
        <v>36.115000000000002</v>
      </c>
      <c r="I51" s="16"/>
      <c r="J51" s="2"/>
      <c r="K51" s="2"/>
      <c r="L51" s="2"/>
      <c r="M51" s="2"/>
    </row>
    <row r="52" spans="2:13" x14ac:dyDescent="0.25">
      <c r="B52" s="19" t="s">
        <v>2</v>
      </c>
      <c r="C52" s="7" t="s">
        <v>6</v>
      </c>
      <c r="D52" s="9">
        <v>50</v>
      </c>
      <c r="E52" s="9">
        <v>50.05</v>
      </c>
      <c r="F52" s="9">
        <v>52.31</v>
      </c>
      <c r="G52" s="9">
        <v>49.65</v>
      </c>
      <c r="H52" s="8">
        <f t="shared" si="6"/>
        <v>50.502500000000005</v>
      </c>
      <c r="I52" s="16"/>
      <c r="J52" s="2"/>
      <c r="K52" s="2"/>
      <c r="L52" s="2"/>
      <c r="M52" s="2"/>
    </row>
    <row r="53" spans="2:13" x14ac:dyDescent="0.25">
      <c r="B53" s="19" t="s">
        <v>4</v>
      </c>
      <c r="C53" s="7" t="s">
        <v>6</v>
      </c>
      <c r="D53" s="9">
        <v>56.25</v>
      </c>
      <c r="E53" s="9">
        <v>57.62</v>
      </c>
      <c r="F53" s="9">
        <v>59.61</v>
      </c>
      <c r="G53" s="9">
        <v>55.8</v>
      </c>
      <c r="H53" s="8">
        <f t="shared" si="6"/>
        <v>57.320000000000007</v>
      </c>
      <c r="I53" s="16"/>
      <c r="J53" s="2"/>
      <c r="K53" s="2"/>
      <c r="L53" s="2"/>
      <c r="M53" s="2"/>
    </row>
    <row r="54" spans="2:13" x14ac:dyDescent="0.25">
      <c r="B54" s="19" t="s">
        <v>5</v>
      </c>
      <c r="C54" s="7" t="s">
        <v>6</v>
      </c>
      <c r="D54" s="9">
        <v>50.5</v>
      </c>
      <c r="E54" s="9">
        <v>50.6</v>
      </c>
      <c r="F54" s="9">
        <v>53.02</v>
      </c>
      <c r="G54" s="9">
        <v>50.26</v>
      </c>
      <c r="H54" s="8">
        <f t="shared" si="6"/>
        <v>51.094999999999999</v>
      </c>
      <c r="I54" s="16"/>
      <c r="K54" s="2"/>
      <c r="L54" s="2"/>
    </row>
    <row r="55" spans="2:13" x14ac:dyDescent="0.25">
      <c r="B55" s="27" t="s">
        <v>0</v>
      </c>
      <c r="C55" s="29" t="s">
        <v>1</v>
      </c>
      <c r="D55" s="22" t="s">
        <v>39</v>
      </c>
      <c r="E55" s="22" t="s">
        <v>40</v>
      </c>
      <c r="F55" s="22" t="s">
        <v>41</v>
      </c>
      <c r="G55" s="22" t="s">
        <v>42</v>
      </c>
      <c r="H55" s="21" t="s">
        <v>97</v>
      </c>
      <c r="I55" s="16"/>
    </row>
    <row r="56" spans="2:13" x14ac:dyDescent="0.25">
      <c r="B56" s="28"/>
      <c r="C56" s="30"/>
      <c r="D56" s="22"/>
      <c r="E56" s="22"/>
      <c r="F56" s="22"/>
      <c r="G56" s="22"/>
      <c r="H56" s="21"/>
      <c r="I56" s="16"/>
    </row>
    <row r="57" spans="2:13" x14ac:dyDescent="0.25">
      <c r="B57" s="19" t="s">
        <v>2</v>
      </c>
      <c r="C57" s="7" t="s">
        <v>3</v>
      </c>
      <c r="D57" s="9">
        <v>32</v>
      </c>
      <c r="E57" s="9">
        <v>35</v>
      </c>
      <c r="F57" s="9">
        <v>32</v>
      </c>
      <c r="G57" s="9">
        <v>28</v>
      </c>
      <c r="H57" s="8">
        <f t="shared" ref="H57:H62" si="7">AVERAGE(D57:G57)</f>
        <v>31.75</v>
      </c>
      <c r="I57" s="16"/>
      <c r="J57" s="2"/>
      <c r="K57" s="2"/>
      <c r="L57" s="2"/>
      <c r="M57" s="2"/>
    </row>
    <row r="58" spans="2:13" x14ac:dyDescent="0.25">
      <c r="B58" s="19" t="s">
        <v>10</v>
      </c>
      <c r="C58" s="7" t="s">
        <v>3</v>
      </c>
      <c r="D58" s="9">
        <v>31.58</v>
      </c>
      <c r="E58" s="9">
        <v>35</v>
      </c>
      <c r="F58" s="9">
        <v>34.299999999999997</v>
      </c>
      <c r="G58" s="9">
        <v>34.299999999999997</v>
      </c>
      <c r="H58" s="8">
        <f t="shared" si="7"/>
        <v>33.795000000000002</v>
      </c>
      <c r="I58" s="16"/>
      <c r="J58" s="2"/>
      <c r="K58" s="2"/>
      <c r="L58" s="2"/>
      <c r="M58" s="2"/>
    </row>
    <row r="59" spans="2:13" x14ac:dyDescent="0.25">
      <c r="B59" s="19" t="s">
        <v>5</v>
      </c>
      <c r="C59" s="7" t="s">
        <v>3</v>
      </c>
      <c r="D59" s="9">
        <v>32.08</v>
      </c>
      <c r="E59" s="9">
        <v>36.5</v>
      </c>
      <c r="F59" s="9">
        <v>32</v>
      </c>
      <c r="G59" s="9">
        <v>32</v>
      </c>
      <c r="H59" s="8">
        <f t="shared" si="7"/>
        <v>33.144999999999996</v>
      </c>
      <c r="I59" s="16"/>
      <c r="J59" s="2"/>
      <c r="K59" s="2"/>
      <c r="L59" s="2"/>
      <c r="M59" s="2"/>
    </row>
    <row r="60" spans="2:13" x14ac:dyDescent="0.25">
      <c r="B60" s="19" t="s">
        <v>2</v>
      </c>
      <c r="C60" s="7" t="s">
        <v>6</v>
      </c>
      <c r="D60" s="9">
        <v>46.62</v>
      </c>
      <c r="E60" s="9">
        <v>51.35</v>
      </c>
      <c r="F60" s="9">
        <v>50.42</v>
      </c>
      <c r="G60" s="9">
        <v>50.42</v>
      </c>
      <c r="H60" s="8">
        <f t="shared" si="7"/>
        <v>49.702500000000001</v>
      </c>
      <c r="I60" s="16"/>
      <c r="J60" s="2"/>
      <c r="K60" s="2"/>
      <c r="L60" s="2"/>
      <c r="M60" s="2"/>
    </row>
    <row r="61" spans="2:13" x14ac:dyDescent="0.25">
      <c r="B61" s="19" t="s">
        <v>4</v>
      </c>
      <c r="C61" s="7" t="s">
        <v>6</v>
      </c>
      <c r="D61" s="9">
        <v>52.32</v>
      </c>
      <c r="E61" s="9">
        <v>57.63</v>
      </c>
      <c r="F61" s="9">
        <v>55.42</v>
      </c>
      <c r="G61" s="9">
        <v>55.42</v>
      </c>
      <c r="H61" s="8">
        <f t="shared" si="7"/>
        <v>55.197500000000005</v>
      </c>
      <c r="I61" s="16"/>
      <c r="J61" s="2"/>
      <c r="K61" s="2"/>
      <c r="L61" s="2"/>
      <c r="M61" s="2"/>
    </row>
    <row r="62" spans="2:13" x14ac:dyDescent="0.25">
      <c r="B62" s="19" t="s">
        <v>5</v>
      </c>
      <c r="C62" s="7" t="s">
        <v>6</v>
      </c>
      <c r="D62" s="9">
        <v>47.92</v>
      </c>
      <c r="E62" s="9">
        <v>52.78</v>
      </c>
      <c r="F62" s="9">
        <v>49.02</v>
      </c>
      <c r="G62" s="9">
        <v>49.02</v>
      </c>
      <c r="H62" s="8">
        <f t="shared" si="7"/>
        <v>49.685000000000002</v>
      </c>
      <c r="I62" s="16"/>
      <c r="J62" s="2"/>
      <c r="K62" s="2"/>
      <c r="L62" s="2"/>
    </row>
    <row r="63" spans="2:13" x14ac:dyDescent="0.25">
      <c r="B63" s="27" t="s">
        <v>0</v>
      </c>
      <c r="C63" s="29" t="s">
        <v>1</v>
      </c>
      <c r="D63" s="22" t="s">
        <v>43</v>
      </c>
      <c r="E63" s="22" t="s">
        <v>44</v>
      </c>
      <c r="F63" s="22" t="s">
        <v>45</v>
      </c>
      <c r="G63" s="22" t="s">
        <v>46</v>
      </c>
      <c r="H63" s="21" t="s">
        <v>98</v>
      </c>
      <c r="I63" s="14"/>
      <c r="J63" s="4"/>
      <c r="K63" s="4"/>
      <c r="L63" s="4"/>
    </row>
    <row r="64" spans="2:13" x14ac:dyDescent="0.25">
      <c r="B64" s="28"/>
      <c r="C64" s="30"/>
      <c r="D64" s="22"/>
      <c r="E64" s="22"/>
      <c r="F64" s="22"/>
      <c r="G64" s="22"/>
      <c r="H64" s="21"/>
      <c r="I64" s="16"/>
      <c r="J64" s="4"/>
      <c r="K64" s="5"/>
      <c r="L64" s="5"/>
    </row>
    <row r="65" spans="2:12" x14ac:dyDescent="0.25">
      <c r="B65" s="19" t="s">
        <v>2</v>
      </c>
      <c r="C65" s="7" t="s">
        <v>3</v>
      </c>
      <c r="D65" s="9">
        <v>30</v>
      </c>
      <c r="E65" s="9">
        <v>29</v>
      </c>
      <c r="F65" s="9">
        <v>29</v>
      </c>
      <c r="G65" s="9">
        <v>30</v>
      </c>
      <c r="H65" s="8">
        <f t="shared" ref="H65:H70" si="8">AVERAGE(D65:G65)</f>
        <v>29.5</v>
      </c>
      <c r="I65" s="16"/>
      <c r="J65" s="3"/>
      <c r="K65" s="3"/>
      <c r="L65" s="3"/>
    </row>
    <row r="66" spans="2:12" x14ac:dyDescent="0.25">
      <c r="B66" s="19" t="s">
        <v>10</v>
      </c>
      <c r="C66" s="7" t="s">
        <v>3</v>
      </c>
      <c r="D66" s="9">
        <v>30</v>
      </c>
      <c r="E66" s="9">
        <v>29</v>
      </c>
      <c r="F66" s="9">
        <v>29</v>
      </c>
      <c r="G66" s="9">
        <v>30</v>
      </c>
      <c r="H66" s="8">
        <f t="shared" si="8"/>
        <v>29.5</v>
      </c>
      <c r="I66" s="16"/>
      <c r="J66" s="3"/>
      <c r="K66" s="3"/>
      <c r="L66" s="3"/>
    </row>
    <row r="67" spans="2:12" x14ac:dyDescent="0.25">
      <c r="B67" s="19" t="s">
        <v>5</v>
      </c>
      <c r="C67" s="7" t="s">
        <v>3</v>
      </c>
      <c r="D67" s="9">
        <v>30</v>
      </c>
      <c r="E67" s="9">
        <v>29</v>
      </c>
      <c r="F67" s="9">
        <v>29</v>
      </c>
      <c r="G67" s="9">
        <v>30</v>
      </c>
      <c r="H67" s="8">
        <f t="shared" si="8"/>
        <v>29.5</v>
      </c>
      <c r="I67" s="16"/>
      <c r="J67" s="3"/>
      <c r="K67" s="3"/>
      <c r="L67" s="3"/>
    </row>
    <row r="68" spans="2:12" x14ac:dyDescent="0.25">
      <c r="B68" s="19" t="s">
        <v>2</v>
      </c>
      <c r="C68" s="7" t="s">
        <v>6</v>
      </c>
      <c r="D68" s="9">
        <v>52.34</v>
      </c>
      <c r="E68" s="9">
        <v>34.5</v>
      </c>
      <c r="F68" s="9">
        <v>34.5</v>
      </c>
      <c r="G68" s="9">
        <v>42.5</v>
      </c>
      <c r="H68" s="8">
        <f t="shared" si="8"/>
        <v>40.96</v>
      </c>
      <c r="I68" s="16"/>
      <c r="J68" s="3"/>
      <c r="K68" s="3"/>
      <c r="L68" s="3"/>
    </row>
    <row r="69" spans="2:12" x14ac:dyDescent="0.25">
      <c r="B69" s="19" t="s">
        <v>4</v>
      </c>
      <c r="C69" s="7" t="s">
        <v>6</v>
      </c>
      <c r="D69" s="9">
        <v>56.03</v>
      </c>
      <c r="E69" s="9">
        <v>36.75</v>
      </c>
      <c r="F69" s="9">
        <v>36.75</v>
      </c>
      <c r="G69" s="9">
        <v>46</v>
      </c>
      <c r="H69" s="8">
        <f t="shared" si="8"/>
        <v>43.8825</v>
      </c>
      <c r="I69" s="16"/>
      <c r="J69" s="3"/>
      <c r="K69" s="3"/>
      <c r="L69" s="3"/>
    </row>
    <row r="70" spans="2:12" ht="12.6" customHeight="1" x14ac:dyDescent="0.25">
      <c r="B70" s="19" t="s">
        <v>5</v>
      </c>
      <c r="C70" s="7" t="s">
        <v>6</v>
      </c>
      <c r="D70" s="9">
        <v>51.34</v>
      </c>
      <c r="E70" s="9">
        <v>35.25</v>
      </c>
      <c r="F70" s="9">
        <v>35.25</v>
      </c>
      <c r="G70" s="9">
        <v>44.25</v>
      </c>
      <c r="H70" s="8">
        <f t="shared" si="8"/>
        <v>41.522500000000001</v>
      </c>
      <c r="I70" s="16"/>
      <c r="J70" s="3"/>
      <c r="K70" s="3"/>
      <c r="L70" s="3"/>
    </row>
    <row r="71" spans="2:12" ht="12.6" customHeight="1" x14ac:dyDescent="0.25">
      <c r="B71" s="27" t="s">
        <v>0</v>
      </c>
      <c r="C71" s="29" t="s">
        <v>1</v>
      </c>
      <c r="D71" s="22" t="s">
        <v>47</v>
      </c>
      <c r="E71" s="22" t="s">
        <v>48</v>
      </c>
      <c r="F71" s="22" t="s">
        <v>49</v>
      </c>
      <c r="G71" s="22" t="s">
        <v>50</v>
      </c>
      <c r="H71" s="21" t="s">
        <v>99</v>
      </c>
      <c r="I71" s="16"/>
      <c r="J71" s="3"/>
      <c r="K71" s="3"/>
      <c r="L71" s="3"/>
    </row>
    <row r="72" spans="2:12" ht="12.6" customHeight="1" x14ac:dyDescent="0.25">
      <c r="B72" s="28"/>
      <c r="C72" s="30"/>
      <c r="D72" s="22"/>
      <c r="E72" s="22"/>
      <c r="F72" s="22"/>
      <c r="G72" s="22"/>
      <c r="H72" s="22"/>
      <c r="I72" s="2"/>
      <c r="J72" s="3"/>
      <c r="K72" s="3"/>
      <c r="L72" s="3"/>
    </row>
    <row r="73" spans="2:12" ht="12.6" customHeight="1" x14ac:dyDescent="0.25">
      <c r="B73" s="19" t="s">
        <v>2</v>
      </c>
      <c r="C73" s="7" t="s">
        <v>3</v>
      </c>
      <c r="D73" s="9">
        <v>31</v>
      </c>
      <c r="E73" s="9">
        <v>30</v>
      </c>
      <c r="F73" s="9">
        <v>26</v>
      </c>
      <c r="G73" s="9">
        <v>24</v>
      </c>
      <c r="H73" s="11">
        <f t="shared" ref="H73:H78" si="9">AVERAGE(D73:G73)</f>
        <v>27.75</v>
      </c>
      <c r="I73" s="2"/>
      <c r="J73" s="3"/>
      <c r="K73" s="3"/>
      <c r="L73" s="3"/>
    </row>
    <row r="74" spans="2:12" ht="12.6" customHeight="1" x14ac:dyDescent="0.25">
      <c r="B74" s="19" t="s">
        <v>10</v>
      </c>
      <c r="C74" s="7" t="s">
        <v>3</v>
      </c>
      <c r="D74" s="9">
        <v>31</v>
      </c>
      <c r="E74" s="9">
        <v>30</v>
      </c>
      <c r="F74" s="9">
        <v>28</v>
      </c>
      <c r="G74" s="9">
        <v>26</v>
      </c>
      <c r="H74" s="12">
        <f t="shared" si="9"/>
        <v>28.75</v>
      </c>
      <c r="I74" s="2"/>
      <c r="J74" s="3"/>
      <c r="K74" s="3"/>
      <c r="L74" s="3"/>
    </row>
    <row r="75" spans="2:12" ht="12.6" customHeight="1" x14ac:dyDescent="0.25">
      <c r="B75" s="19" t="s">
        <v>5</v>
      </c>
      <c r="C75" s="7" t="s">
        <v>3</v>
      </c>
      <c r="D75" s="9">
        <v>31</v>
      </c>
      <c r="E75" s="9">
        <v>30</v>
      </c>
      <c r="F75" s="9">
        <v>24.5</v>
      </c>
      <c r="G75" s="9">
        <v>22.5</v>
      </c>
      <c r="H75" s="12">
        <f t="shared" si="9"/>
        <v>27</v>
      </c>
      <c r="I75" s="2"/>
      <c r="J75" s="3"/>
      <c r="K75" s="3"/>
      <c r="L75" s="3"/>
    </row>
    <row r="76" spans="2:12" ht="12.6" customHeight="1" x14ac:dyDescent="0.25">
      <c r="B76" s="19" t="s">
        <v>2</v>
      </c>
      <c r="C76" s="7" t="s">
        <v>6</v>
      </c>
      <c r="D76" s="9">
        <v>44.83</v>
      </c>
      <c r="E76" s="9">
        <v>38.07</v>
      </c>
      <c r="F76" s="9">
        <v>34</v>
      </c>
      <c r="G76" s="9">
        <v>30.5</v>
      </c>
      <c r="H76" s="12">
        <f t="shared" si="9"/>
        <v>36.85</v>
      </c>
      <c r="I76" s="2"/>
      <c r="J76" s="3"/>
      <c r="K76" s="3"/>
      <c r="L76" s="3"/>
    </row>
    <row r="77" spans="2:12" ht="12.6" customHeight="1" x14ac:dyDescent="0.25">
      <c r="B77" s="19" t="s">
        <v>4</v>
      </c>
      <c r="C77" s="7" t="s">
        <v>6</v>
      </c>
      <c r="D77" s="9">
        <v>47.22</v>
      </c>
      <c r="E77" s="9">
        <v>41.13</v>
      </c>
      <c r="F77" s="9">
        <v>36</v>
      </c>
      <c r="G77" s="9">
        <v>32.5</v>
      </c>
      <c r="H77" s="12">
        <f t="shared" si="9"/>
        <v>39.212499999999999</v>
      </c>
      <c r="I77" s="2"/>
      <c r="J77" s="3"/>
      <c r="K77" s="3"/>
      <c r="L77" s="3"/>
    </row>
    <row r="78" spans="2:12" ht="12.6" customHeight="1" x14ac:dyDescent="0.25">
      <c r="B78" s="19" t="s">
        <v>5</v>
      </c>
      <c r="C78" s="7" t="s">
        <v>6</v>
      </c>
      <c r="D78" s="9">
        <v>44.83</v>
      </c>
      <c r="E78" s="9">
        <v>38.75</v>
      </c>
      <c r="F78" s="9">
        <v>32.5</v>
      </c>
      <c r="G78" s="9">
        <v>30.5</v>
      </c>
      <c r="H78" s="12">
        <f t="shared" si="9"/>
        <v>36.644999999999996</v>
      </c>
      <c r="I78" s="2"/>
      <c r="J78" s="3"/>
      <c r="K78" s="3"/>
      <c r="L78" s="3"/>
    </row>
    <row r="79" spans="2:12" ht="12.6" customHeight="1" x14ac:dyDescent="0.25">
      <c r="B79" s="27" t="s">
        <v>0</v>
      </c>
      <c r="C79" s="29" t="s">
        <v>1</v>
      </c>
      <c r="D79" s="22" t="s">
        <v>51</v>
      </c>
      <c r="E79" s="22" t="s">
        <v>52</v>
      </c>
      <c r="F79" s="22" t="s">
        <v>53</v>
      </c>
      <c r="G79" s="22" t="s">
        <v>54</v>
      </c>
      <c r="H79" s="23" t="s">
        <v>100</v>
      </c>
      <c r="I79" s="2"/>
      <c r="J79" s="3"/>
      <c r="K79" s="3"/>
      <c r="L79" s="3"/>
    </row>
    <row r="80" spans="2:12" ht="12.6" customHeight="1" x14ac:dyDescent="0.25">
      <c r="B80" s="28"/>
      <c r="C80" s="30"/>
      <c r="D80" s="22"/>
      <c r="E80" s="22"/>
      <c r="F80" s="22"/>
      <c r="G80" s="22"/>
      <c r="H80" s="23"/>
      <c r="I80" s="2"/>
      <c r="J80" s="3"/>
      <c r="K80" s="3"/>
      <c r="L80" s="3"/>
    </row>
    <row r="81" spans="2:12" ht="12.6" customHeight="1" x14ac:dyDescent="0.25">
      <c r="B81" s="19" t="s">
        <v>2</v>
      </c>
      <c r="C81" s="7" t="s">
        <v>3</v>
      </c>
      <c r="D81" s="10">
        <v>22</v>
      </c>
      <c r="E81" s="10">
        <v>21</v>
      </c>
      <c r="F81" s="9">
        <v>19</v>
      </c>
      <c r="G81" s="9">
        <v>17</v>
      </c>
      <c r="H81" s="11">
        <f t="shared" ref="H81:H92" si="10">AVERAGE(D81:G81)</f>
        <v>19.75</v>
      </c>
      <c r="I81" s="3"/>
      <c r="J81" s="3"/>
      <c r="K81" s="3"/>
      <c r="L81" s="3"/>
    </row>
    <row r="82" spans="2:12" ht="12.6" customHeight="1" x14ac:dyDescent="0.25">
      <c r="B82" s="19" t="s">
        <v>10</v>
      </c>
      <c r="C82" s="7" t="s">
        <v>3</v>
      </c>
      <c r="D82" s="10">
        <v>22</v>
      </c>
      <c r="E82" s="10">
        <v>21</v>
      </c>
      <c r="F82" s="9">
        <v>19</v>
      </c>
      <c r="G82" s="9">
        <v>17</v>
      </c>
      <c r="H82" s="12">
        <f t="shared" si="10"/>
        <v>19.75</v>
      </c>
      <c r="I82" s="3"/>
      <c r="J82" s="3"/>
      <c r="K82" s="3"/>
      <c r="L82" s="3"/>
    </row>
    <row r="83" spans="2:12" ht="12.6" customHeight="1" x14ac:dyDescent="0.25">
      <c r="B83" s="19" t="s">
        <v>5</v>
      </c>
      <c r="C83" s="7" t="s">
        <v>3</v>
      </c>
      <c r="D83" s="10">
        <v>22</v>
      </c>
      <c r="E83" s="10">
        <v>21</v>
      </c>
      <c r="F83" s="9">
        <v>19</v>
      </c>
      <c r="G83" s="9">
        <v>17</v>
      </c>
      <c r="H83" s="12">
        <f t="shared" si="10"/>
        <v>19.75</v>
      </c>
      <c r="I83" s="3"/>
      <c r="J83" s="3"/>
      <c r="K83" s="3"/>
      <c r="L83" s="3"/>
    </row>
    <row r="84" spans="2:12" ht="12.6" customHeight="1" x14ac:dyDescent="0.25">
      <c r="B84" s="19" t="s">
        <v>7</v>
      </c>
      <c r="C84" s="7" t="s">
        <v>3</v>
      </c>
      <c r="D84" s="10">
        <v>20</v>
      </c>
      <c r="E84" s="10">
        <v>14.5</v>
      </c>
      <c r="F84" s="9">
        <v>13.5</v>
      </c>
      <c r="G84" s="9">
        <v>20</v>
      </c>
      <c r="H84" s="12">
        <f t="shared" si="10"/>
        <v>17</v>
      </c>
      <c r="I84" s="3"/>
      <c r="J84" s="3"/>
      <c r="K84" s="3"/>
      <c r="L84" s="3"/>
    </row>
    <row r="85" spans="2:12" ht="12.6" customHeight="1" x14ac:dyDescent="0.25">
      <c r="B85" s="19" t="s">
        <v>8</v>
      </c>
      <c r="C85" s="7" t="s">
        <v>3</v>
      </c>
      <c r="D85" s="10">
        <v>20</v>
      </c>
      <c r="E85" s="10">
        <v>18.25</v>
      </c>
      <c r="F85" s="9">
        <v>16.38</v>
      </c>
      <c r="G85" s="9">
        <v>20.5</v>
      </c>
      <c r="H85" s="12">
        <f t="shared" si="10"/>
        <v>18.782499999999999</v>
      </c>
      <c r="I85" s="3"/>
      <c r="J85" s="3"/>
      <c r="K85" s="3"/>
      <c r="L85" s="3"/>
    </row>
    <row r="86" spans="2:12" ht="12.6" customHeight="1" x14ac:dyDescent="0.25">
      <c r="B86" s="19" t="s">
        <v>9</v>
      </c>
      <c r="C86" s="7" t="s">
        <v>3</v>
      </c>
      <c r="D86" s="10">
        <v>20</v>
      </c>
      <c r="E86" s="10">
        <v>16</v>
      </c>
      <c r="F86" s="9">
        <v>15.2</v>
      </c>
      <c r="G86" s="9">
        <v>21</v>
      </c>
      <c r="H86" s="12">
        <f t="shared" si="10"/>
        <v>18.05</v>
      </c>
      <c r="I86" s="3"/>
      <c r="J86" s="3"/>
      <c r="K86" s="3"/>
      <c r="L86" s="3"/>
    </row>
    <row r="87" spans="2:12" ht="12.6" customHeight="1" x14ac:dyDescent="0.25">
      <c r="B87" s="19" t="s">
        <v>2</v>
      </c>
      <c r="C87" s="7" t="s">
        <v>6</v>
      </c>
      <c r="D87" s="10">
        <v>29.5</v>
      </c>
      <c r="E87" s="10">
        <v>22.5</v>
      </c>
      <c r="F87" s="9">
        <v>23.25</v>
      </c>
      <c r="G87" s="9">
        <v>20</v>
      </c>
      <c r="H87" s="12">
        <f t="shared" si="10"/>
        <v>23.8125</v>
      </c>
      <c r="I87" s="3"/>
      <c r="J87" s="3"/>
      <c r="K87" s="3"/>
      <c r="L87" s="3"/>
    </row>
    <row r="88" spans="2:12" ht="12.6" customHeight="1" x14ac:dyDescent="0.25">
      <c r="B88" s="19" t="s">
        <v>4</v>
      </c>
      <c r="C88" s="7" t="s">
        <v>6</v>
      </c>
      <c r="D88" s="10">
        <v>31.5</v>
      </c>
      <c r="E88" s="10">
        <v>23.5</v>
      </c>
      <c r="F88" s="9">
        <v>24.18</v>
      </c>
      <c r="G88" s="9">
        <v>20.5</v>
      </c>
      <c r="H88" s="12">
        <f t="shared" si="10"/>
        <v>24.92</v>
      </c>
      <c r="I88" s="3"/>
      <c r="J88" s="3"/>
      <c r="K88" s="3"/>
      <c r="L88" s="3"/>
    </row>
    <row r="89" spans="2:12" ht="12.6" customHeight="1" x14ac:dyDescent="0.25">
      <c r="B89" s="19" t="s">
        <v>5</v>
      </c>
      <c r="C89" s="7" t="s">
        <v>6</v>
      </c>
      <c r="D89" s="10">
        <v>29.5</v>
      </c>
      <c r="E89" s="10">
        <v>25</v>
      </c>
      <c r="F89" s="9">
        <v>25.75</v>
      </c>
      <c r="G89" s="9">
        <v>21</v>
      </c>
      <c r="H89" s="12">
        <f t="shared" si="10"/>
        <v>25.3125</v>
      </c>
      <c r="I89" s="3"/>
      <c r="J89" s="3"/>
      <c r="K89" s="3"/>
      <c r="L89" s="3"/>
    </row>
    <row r="90" spans="2:12" ht="12.6" customHeight="1" x14ac:dyDescent="0.25">
      <c r="B90" s="19" t="s">
        <v>7</v>
      </c>
      <c r="C90" s="7" t="s">
        <v>6</v>
      </c>
      <c r="D90" s="10">
        <v>32</v>
      </c>
      <c r="E90" s="10">
        <v>25</v>
      </c>
      <c r="F90" s="9">
        <v>25.75</v>
      </c>
      <c r="G90" s="9">
        <v>23.5</v>
      </c>
      <c r="H90" s="12">
        <f t="shared" si="10"/>
        <v>26.5625</v>
      </c>
      <c r="I90" s="3"/>
      <c r="J90" s="3"/>
      <c r="K90" s="3"/>
      <c r="L90" s="3"/>
    </row>
    <row r="91" spans="2:12" ht="12.6" customHeight="1" x14ac:dyDescent="0.25">
      <c r="B91" s="19" t="s">
        <v>8</v>
      </c>
      <c r="C91" s="7" t="s">
        <v>6</v>
      </c>
      <c r="D91" s="10">
        <v>32</v>
      </c>
      <c r="E91" s="10">
        <v>25</v>
      </c>
      <c r="F91" s="9">
        <v>25.75</v>
      </c>
      <c r="G91" s="9">
        <v>23.5</v>
      </c>
      <c r="H91" s="12">
        <f t="shared" si="10"/>
        <v>26.5625</v>
      </c>
      <c r="I91" s="3"/>
      <c r="J91" s="3"/>
      <c r="K91" s="3"/>
      <c r="L91" s="3"/>
    </row>
    <row r="92" spans="2:12" ht="12.6" customHeight="1" x14ac:dyDescent="0.25">
      <c r="B92" s="19" t="s">
        <v>9</v>
      </c>
      <c r="C92" s="7" t="s">
        <v>6</v>
      </c>
      <c r="D92" s="10">
        <v>32</v>
      </c>
      <c r="E92" s="10">
        <v>25</v>
      </c>
      <c r="F92" s="9">
        <v>25.75</v>
      </c>
      <c r="G92" s="9">
        <v>23.5</v>
      </c>
      <c r="H92" s="12">
        <f t="shared" si="10"/>
        <v>26.5625</v>
      </c>
      <c r="I92" s="3"/>
      <c r="J92" s="3"/>
      <c r="K92" s="3"/>
      <c r="L92" s="3"/>
    </row>
    <row r="93" spans="2:12" ht="12.6" customHeight="1" x14ac:dyDescent="0.25">
      <c r="B93" s="27" t="s">
        <v>0</v>
      </c>
      <c r="C93" s="29" t="s">
        <v>1</v>
      </c>
      <c r="D93" s="22" t="s">
        <v>55</v>
      </c>
      <c r="E93" s="22" t="s">
        <v>56</v>
      </c>
      <c r="F93" s="22" t="s">
        <v>57</v>
      </c>
      <c r="G93" s="22" t="s">
        <v>58</v>
      </c>
      <c r="H93" s="23" t="s">
        <v>101</v>
      </c>
      <c r="I93" s="3"/>
      <c r="J93" s="3"/>
      <c r="K93" s="3"/>
      <c r="L93" s="3"/>
    </row>
    <row r="94" spans="2:12" ht="12.6" customHeight="1" x14ac:dyDescent="0.25">
      <c r="B94" s="28"/>
      <c r="C94" s="30"/>
      <c r="D94" s="22"/>
      <c r="E94" s="22"/>
      <c r="F94" s="22"/>
      <c r="G94" s="22"/>
      <c r="H94" s="23"/>
      <c r="I94" s="3"/>
      <c r="J94" s="3"/>
      <c r="K94" s="3"/>
      <c r="L94" s="3"/>
    </row>
    <row r="95" spans="2:12" ht="12.6" customHeight="1" x14ac:dyDescent="0.25">
      <c r="B95" s="19" t="s">
        <v>2</v>
      </c>
      <c r="C95" s="7" t="s">
        <v>3</v>
      </c>
      <c r="D95" s="10">
        <v>16</v>
      </c>
      <c r="E95" s="10">
        <v>17</v>
      </c>
      <c r="F95" s="9">
        <v>16.5</v>
      </c>
      <c r="G95" s="9">
        <v>23</v>
      </c>
      <c r="H95" s="12">
        <f t="shared" ref="H95:H106" si="11">AVERAGE(D95:G95)</f>
        <v>18.125</v>
      </c>
      <c r="I95" s="3"/>
      <c r="J95" s="3"/>
      <c r="K95" s="3"/>
      <c r="L95" s="3"/>
    </row>
    <row r="96" spans="2:12" ht="12.6" customHeight="1" x14ac:dyDescent="0.25">
      <c r="B96" s="19" t="s">
        <v>10</v>
      </c>
      <c r="C96" s="7" t="s">
        <v>3</v>
      </c>
      <c r="D96" s="10">
        <v>16</v>
      </c>
      <c r="E96" s="10">
        <v>17</v>
      </c>
      <c r="F96" s="9">
        <v>16.5</v>
      </c>
      <c r="G96" s="9">
        <v>24</v>
      </c>
      <c r="H96" s="12">
        <f t="shared" si="11"/>
        <v>18.375</v>
      </c>
      <c r="I96" s="3"/>
      <c r="J96" s="3"/>
      <c r="K96" s="3"/>
      <c r="L96" s="3"/>
    </row>
    <row r="97" spans="2:12" ht="12.6" customHeight="1" x14ac:dyDescent="0.25">
      <c r="B97" s="19" t="s">
        <v>5</v>
      </c>
      <c r="C97" s="7" t="s">
        <v>3</v>
      </c>
      <c r="D97" s="10">
        <v>16</v>
      </c>
      <c r="E97" s="10">
        <v>17</v>
      </c>
      <c r="F97" s="9">
        <v>16.5</v>
      </c>
      <c r="G97" s="9">
        <v>23</v>
      </c>
      <c r="H97" s="12">
        <f t="shared" si="11"/>
        <v>18.125</v>
      </c>
      <c r="I97" s="3"/>
      <c r="J97" s="3"/>
      <c r="K97" s="3"/>
      <c r="L97" s="3"/>
    </row>
    <row r="98" spans="2:12" ht="12.6" customHeight="1" x14ac:dyDescent="0.25">
      <c r="B98" s="19" t="s">
        <v>7</v>
      </c>
      <c r="C98" s="7" t="s">
        <v>3</v>
      </c>
      <c r="D98" s="10">
        <v>11.03</v>
      </c>
      <c r="E98" s="10">
        <v>14.13</v>
      </c>
      <c r="F98" s="9">
        <v>15</v>
      </c>
      <c r="G98" s="9">
        <v>19.8</v>
      </c>
      <c r="H98" s="12">
        <f t="shared" si="11"/>
        <v>14.989999999999998</v>
      </c>
      <c r="I98" s="3"/>
      <c r="J98" s="3"/>
      <c r="K98" s="3"/>
      <c r="L98" s="3"/>
    </row>
    <row r="99" spans="2:12" ht="12.6" customHeight="1" x14ac:dyDescent="0.25">
      <c r="B99" s="19" t="s">
        <v>8</v>
      </c>
      <c r="C99" s="7" t="s">
        <v>3</v>
      </c>
      <c r="D99" s="10">
        <v>8.25</v>
      </c>
      <c r="E99" s="10">
        <v>11</v>
      </c>
      <c r="F99" s="9">
        <v>11.8</v>
      </c>
      <c r="G99" s="9">
        <v>15.8</v>
      </c>
      <c r="H99" s="12">
        <f t="shared" si="11"/>
        <v>11.7125</v>
      </c>
      <c r="I99" s="3"/>
      <c r="J99" s="3"/>
      <c r="K99" s="3"/>
      <c r="L99" s="3"/>
    </row>
    <row r="100" spans="2:12" ht="12.6" customHeight="1" x14ac:dyDescent="0.25">
      <c r="B100" s="19" t="s">
        <v>9</v>
      </c>
      <c r="C100" s="7" t="s">
        <v>3</v>
      </c>
      <c r="D100" s="10">
        <v>9.6</v>
      </c>
      <c r="E100" s="10">
        <v>12.45</v>
      </c>
      <c r="F100" s="9">
        <v>13.2</v>
      </c>
      <c r="G100" s="9">
        <v>17.350000000000001</v>
      </c>
      <c r="H100" s="12">
        <f t="shared" si="11"/>
        <v>13.15</v>
      </c>
      <c r="I100" s="3"/>
      <c r="J100" s="3"/>
      <c r="K100" s="3"/>
      <c r="L100" s="3"/>
    </row>
    <row r="101" spans="2:12" ht="12.6" customHeight="1" x14ac:dyDescent="0.25">
      <c r="B101" s="19" t="s">
        <v>2</v>
      </c>
      <c r="C101" s="7" t="s">
        <v>6</v>
      </c>
      <c r="D101" s="10">
        <v>17.5</v>
      </c>
      <c r="E101" s="10">
        <v>16.5</v>
      </c>
      <c r="F101" s="9">
        <v>12.5</v>
      </c>
      <c r="G101" s="9">
        <v>20</v>
      </c>
      <c r="H101" s="12">
        <f t="shared" si="11"/>
        <v>16.625</v>
      </c>
      <c r="I101" s="3"/>
      <c r="J101" s="3"/>
      <c r="K101" s="3"/>
      <c r="L101" s="3"/>
    </row>
    <row r="102" spans="2:12" ht="12.6" customHeight="1" x14ac:dyDescent="0.25">
      <c r="B102" s="19" t="s">
        <v>4</v>
      </c>
      <c r="C102" s="7" t="s">
        <v>6</v>
      </c>
      <c r="D102" s="10">
        <v>18</v>
      </c>
      <c r="E102" s="10">
        <v>18.5</v>
      </c>
      <c r="F102" s="9">
        <v>14.5</v>
      </c>
      <c r="G102" s="9">
        <v>21.5</v>
      </c>
      <c r="H102" s="12">
        <f t="shared" si="11"/>
        <v>18.125</v>
      </c>
      <c r="I102" s="3"/>
      <c r="J102" s="3"/>
      <c r="K102" s="3"/>
      <c r="L102" s="3"/>
    </row>
    <row r="103" spans="2:12" ht="12.6" customHeight="1" x14ac:dyDescent="0.25">
      <c r="B103" s="19" t="s">
        <v>5</v>
      </c>
      <c r="C103" s="7" t="s">
        <v>6</v>
      </c>
      <c r="D103" s="10">
        <v>18.5</v>
      </c>
      <c r="E103" s="10">
        <v>17</v>
      </c>
      <c r="F103" s="9">
        <v>13</v>
      </c>
      <c r="G103" s="9">
        <v>20.5</v>
      </c>
      <c r="H103" s="12">
        <f t="shared" si="11"/>
        <v>17.25</v>
      </c>
      <c r="I103" s="3"/>
      <c r="J103" s="3"/>
      <c r="K103" s="3"/>
      <c r="L103" s="3"/>
    </row>
    <row r="104" spans="2:12" ht="12.6" customHeight="1" x14ac:dyDescent="0.25">
      <c r="B104" s="19" t="s">
        <v>7</v>
      </c>
      <c r="C104" s="7" t="s">
        <v>6</v>
      </c>
      <c r="D104" s="10">
        <v>22</v>
      </c>
      <c r="E104" s="10">
        <v>21</v>
      </c>
      <c r="F104" s="9">
        <v>19.399999999999999</v>
      </c>
      <c r="G104" s="9">
        <v>23.75</v>
      </c>
      <c r="H104" s="12">
        <f t="shared" si="11"/>
        <v>21.537500000000001</v>
      </c>
      <c r="I104" s="3"/>
      <c r="J104" s="3"/>
      <c r="K104" s="3"/>
      <c r="L104" s="3"/>
    </row>
    <row r="105" spans="2:12" ht="12.6" customHeight="1" x14ac:dyDescent="0.25">
      <c r="B105" s="19" t="s">
        <v>8</v>
      </c>
      <c r="C105" s="7" t="s">
        <v>6</v>
      </c>
      <c r="D105" s="10">
        <v>20</v>
      </c>
      <c r="E105" s="10">
        <v>18.399999999999999</v>
      </c>
      <c r="F105" s="9">
        <v>17.5</v>
      </c>
      <c r="G105" s="9">
        <v>22</v>
      </c>
      <c r="H105" s="12">
        <f t="shared" si="11"/>
        <v>19.475000000000001</v>
      </c>
      <c r="I105" s="3"/>
      <c r="J105" s="3"/>
      <c r="K105" s="3"/>
      <c r="L105" s="3"/>
    </row>
    <row r="106" spans="2:12" ht="12.6" customHeight="1" x14ac:dyDescent="0.25">
      <c r="B106" s="19" t="s">
        <v>9</v>
      </c>
      <c r="C106" s="7" t="s">
        <v>6</v>
      </c>
      <c r="D106" s="10">
        <v>22.5</v>
      </c>
      <c r="E106" s="10">
        <v>21.5</v>
      </c>
      <c r="F106" s="9">
        <v>20</v>
      </c>
      <c r="G106" s="9">
        <v>23.75</v>
      </c>
      <c r="H106" s="12">
        <f t="shared" si="11"/>
        <v>21.9375</v>
      </c>
      <c r="I106" s="3"/>
      <c r="J106" s="3"/>
      <c r="K106" s="3"/>
      <c r="L106" s="3"/>
    </row>
    <row r="107" spans="2:12" ht="12.6" customHeight="1" x14ac:dyDescent="0.25">
      <c r="B107" s="27" t="s">
        <v>0</v>
      </c>
      <c r="C107" s="29" t="s">
        <v>1</v>
      </c>
      <c r="D107" s="22" t="s">
        <v>59</v>
      </c>
      <c r="E107" s="22" t="s">
        <v>60</v>
      </c>
      <c r="F107" s="22" t="s">
        <v>61</v>
      </c>
      <c r="G107" s="22" t="s">
        <v>62</v>
      </c>
      <c r="H107" s="23" t="s">
        <v>102</v>
      </c>
      <c r="I107" s="3"/>
      <c r="J107" s="3"/>
      <c r="K107" s="3"/>
      <c r="L107" s="3"/>
    </row>
    <row r="108" spans="2:12" ht="12.6" customHeight="1" x14ac:dyDescent="0.25">
      <c r="B108" s="28"/>
      <c r="C108" s="30"/>
      <c r="D108" s="22"/>
      <c r="E108" s="22"/>
      <c r="F108" s="22"/>
      <c r="G108" s="22"/>
      <c r="H108" s="23"/>
      <c r="I108" s="3"/>
      <c r="J108" s="3"/>
      <c r="K108" s="3"/>
      <c r="L108" s="3"/>
    </row>
    <row r="109" spans="2:12" ht="12.6" customHeight="1" x14ac:dyDescent="0.25">
      <c r="B109" s="19" t="s">
        <v>2</v>
      </c>
      <c r="C109" s="7" t="s">
        <v>3</v>
      </c>
      <c r="D109" s="10">
        <v>21</v>
      </c>
      <c r="E109" s="10">
        <v>24</v>
      </c>
      <c r="F109" s="9">
        <v>26</v>
      </c>
      <c r="G109" s="9">
        <v>27</v>
      </c>
      <c r="H109" s="12">
        <f t="shared" ref="H109:H120" si="12">AVERAGE(D109:G109)</f>
        <v>24.5</v>
      </c>
      <c r="I109" s="3"/>
      <c r="J109" s="3"/>
      <c r="K109" s="3"/>
      <c r="L109" s="3"/>
    </row>
    <row r="110" spans="2:12" ht="12.6" customHeight="1" x14ac:dyDescent="0.25">
      <c r="B110" s="19" t="s">
        <v>10</v>
      </c>
      <c r="C110" s="7" t="s">
        <v>3</v>
      </c>
      <c r="D110" s="10">
        <v>22</v>
      </c>
      <c r="E110" s="10">
        <v>25</v>
      </c>
      <c r="F110" s="9">
        <v>27</v>
      </c>
      <c r="G110" s="9">
        <v>28</v>
      </c>
      <c r="H110" s="12">
        <f t="shared" si="12"/>
        <v>25.5</v>
      </c>
      <c r="I110" s="3"/>
      <c r="J110" s="3"/>
      <c r="K110" s="3"/>
      <c r="L110" s="3"/>
    </row>
    <row r="111" spans="2:12" ht="12.6" customHeight="1" x14ac:dyDescent="0.25">
      <c r="B111" s="19" t="s">
        <v>5</v>
      </c>
      <c r="C111" s="7" t="s">
        <v>3</v>
      </c>
      <c r="D111" s="10">
        <v>22</v>
      </c>
      <c r="E111" s="10">
        <v>25</v>
      </c>
      <c r="F111" s="9">
        <v>27</v>
      </c>
      <c r="G111" s="9">
        <v>28</v>
      </c>
      <c r="H111" s="12">
        <f t="shared" si="12"/>
        <v>25.5</v>
      </c>
      <c r="I111" s="3"/>
      <c r="J111" s="3"/>
      <c r="K111" s="3"/>
      <c r="L111" s="3"/>
    </row>
    <row r="112" spans="2:12" ht="12.6" customHeight="1" x14ac:dyDescent="0.25">
      <c r="B112" s="19" t="s">
        <v>7</v>
      </c>
      <c r="C112" s="7" t="s">
        <v>3</v>
      </c>
      <c r="D112" s="10">
        <v>21</v>
      </c>
      <c r="E112" s="10">
        <v>23.6</v>
      </c>
      <c r="F112" s="9">
        <v>25</v>
      </c>
      <c r="G112" s="9">
        <v>26</v>
      </c>
      <c r="H112" s="12">
        <f t="shared" si="12"/>
        <v>23.9</v>
      </c>
      <c r="I112" s="3"/>
      <c r="J112" s="3"/>
      <c r="K112" s="3"/>
      <c r="L112" s="3"/>
    </row>
    <row r="113" spans="2:12" ht="12.6" customHeight="1" x14ac:dyDescent="0.25">
      <c r="B113" s="19" t="s">
        <v>8</v>
      </c>
      <c r="C113" s="7" t="s">
        <v>3</v>
      </c>
      <c r="D113" s="10">
        <v>17.600000000000001</v>
      </c>
      <c r="E113" s="10">
        <v>20</v>
      </c>
      <c r="F113" s="9">
        <v>21.2</v>
      </c>
      <c r="G113" s="9">
        <v>22</v>
      </c>
      <c r="H113" s="12">
        <f t="shared" si="12"/>
        <v>20.2</v>
      </c>
      <c r="I113" s="3"/>
      <c r="J113" s="3"/>
      <c r="K113" s="3"/>
      <c r="L113" s="3"/>
    </row>
    <row r="114" spans="2:12" ht="12.6" customHeight="1" x14ac:dyDescent="0.25">
      <c r="B114" s="19" t="s">
        <v>9</v>
      </c>
      <c r="C114" s="7" t="s">
        <v>3</v>
      </c>
      <c r="D114" s="10">
        <v>18</v>
      </c>
      <c r="E114" s="10">
        <v>20.6</v>
      </c>
      <c r="F114" s="9">
        <v>21.8</v>
      </c>
      <c r="G114" s="9">
        <v>22.7</v>
      </c>
      <c r="H114" s="12">
        <f t="shared" si="12"/>
        <v>20.775000000000002</v>
      </c>
      <c r="I114" s="3"/>
      <c r="J114" s="3"/>
      <c r="K114" s="3"/>
      <c r="L114" s="3"/>
    </row>
    <row r="115" spans="2:12" ht="12.6" customHeight="1" x14ac:dyDescent="0.25">
      <c r="B115" s="19" t="s">
        <v>2</v>
      </c>
      <c r="C115" s="7" t="s">
        <v>6</v>
      </c>
      <c r="D115" s="10">
        <v>18.5</v>
      </c>
      <c r="E115" s="10">
        <v>29</v>
      </c>
      <c r="F115" s="9">
        <v>30</v>
      </c>
      <c r="G115" s="9">
        <v>30</v>
      </c>
      <c r="H115" s="12">
        <f t="shared" si="12"/>
        <v>26.875</v>
      </c>
      <c r="I115" s="3"/>
      <c r="J115" s="3"/>
      <c r="K115" s="3"/>
      <c r="L115" s="3"/>
    </row>
    <row r="116" spans="2:12" ht="12.6" customHeight="1" x14ac:dyDescent="0.25">
      <c r="B116" s="19" t="s">
        <v>4</v>
      </c>
      <c r="C116" s="7" t="s">
        <v>6</v>
      </c>
      <c r="D116" s="10">
        <v>20.5</v>
      </c>
      <c r="E116" s="10">
        <v>30.5</v>
      </c>
      <c r="F116" s="9">
        <v>31</v>
      </c>
      <c r="G116" s="9">
        <v>31.5</v>
      </c>
      <c r="H116" s="12">
        <f t="shared" si="12"/>
        <v>28.375</v>
      </c>
      <c r="I116" s="3"/>
      <c r="J116" s="3"/>
      <c r="K116" s="3"/>
      <c r="L116" s="3"/>
    </row>
    <row r="117" spans="2:12" ht="12.6" customHeight="1" x14ac:dyDescent="0.25">
      <c r="B117" s="19" t="s">
        <v>5</v>
      </c>
      <c r="C117" s="7" t="s">
        <v>6</v>
      </c>
      <c r="D117" s="10">
        <v>18</v>
      </c>
      <c r="E117" s="10">
        <v>29.5</v>
      </c>
      <c r="F117" s="9">
        <v>31</v>
      </c>
      <c r="G117" s="9">
        <v>30.7</v>
      </c>
      <c r="H117" s="12">
        <f t="shared" si="12"/>
        <v>27.3</v>
      </c>
      <c r="I117" s="3"/>
      <c r="J117" s="3"/>
      <c r="K117" s="3"/>
      <c r="L117" s="3"/>
    </row>
    <row r="118" spans="2:12" ht="12.6" customHeight="1" x14ac:dyDescent="0.25">
      <c r="B118" s="19" t="s">
        <v>7</v>
      </c>
      <c r="C118" s="7" t="s">
        <v>6</v>
      </c>
      <c r="D118" s="10">
        <v>24</v>
      </c>
      <c r="E118" s="10">
        <v>33.5</v>
      </c>
      <c r="F118" s="9">
        <v>31</v>
      </c>
      <c r="G118" s="9">
        <v>34.5</v>
      </c>
      <c r="H118" s="12">
        <f t="shared" si="12"/>
        <v>30.75</v>
      </c>
      <c r="I118" s="3"/>
      <c r="J118" s="3"/>
      <c r="K118" s="3"/>
      <c r="L118" s="3"/>
    </row>
    <row r="119" spans="2:12" ht="12.6" customHeight="1" x14ac:dyDescent="0.25">
      <c r="B119" s="19" t="s">
        <v>8</v>
      </c>
      <c r="C119" s="7" t="s">
        <v>6</v>
      </c>
      <c r="D119" s="10">
        <v>23.5</v>
      </c>
      <c r="E119" s="10">
        <v>30.25</v>
      </c>
      <c r="F119" s="9">
        <v>31</v>
      </c>
      <c r="G119" s="9">
        <v>33.5</v>
      </c>
      <c r="H119" s="12">
        <f t="shared" si="12"/>
        <v>29.5625</v>
      </c>
      <c r="I119" s="3"/>
      <c r="J119" s="3"/>
      <c r="K119" s="3"/>
      <c r="L119" s="3"/>
    </row>
    <row r="120" spans="2:12" ht="12.6" customHeight="1" x14ac:dyDescent="0.25">
      <c r="B120" s="19" t="s">
        <v>9</v>
      </c>
      <c r="C120" s="7" t="s">
        <v>6</v>
      </c>
      <c r="D120" s="10">
        <v>24</v>
      </c>
      <c r="E120" s="10">
        <v>33.5</v>
      </c>
      <c r="F120" s="9">
        <v>31</v>
      </c>
      <c r="G120" s="9">
        <v>34.5</v>
      </c>
      <c r="H120" s="12">
        <f t="shared" si="12"/>
        <v>30.75</v>
      </c>
      <c r="I120" s="3"/>
      <c r="J120" s="3"/>
      <c r="K120" s="3"/>
      <c r="L120" s="3"/>
    </row>
    <row r="121" spans="2:12" ht="12.6" customHeight="1" x14ac:dyDescent="0.25">
      <c r="B121" s="27" t="s">
        <v>0</v>
      </c>
      <c r="C121" s="29" t="s">
        <v>1</v>
      </c>
      <c r="D121" s="22" t="s">
        <v>63</v>
      </c>
      <c r="E121" s="22" t="s">
        <v>64</v>
      </c>
      <c r="F121" s="22" t="s">
        <v>65</v>
      </c>
      <c r="G121" s="22" t="s">
        <v>66</v>
      </c>
      <c r="H121" s="23" t="s">
        <v>103</v>
      </c>
      <c r="I121" s="3"/>
      <c r="J121" s="3"/>
      <c r="K121" s="3"/>
      <c r="L121" s="3"/>
    </row>
    <row r="122" spans="2:12" ht="12.6" customHeight="1" x14ac:dyDescent="0.25">
      <c r="B122" s="28"/>
      <c r="C122" s="30"/>
      <c r="D122" s="22"/>
      <c r="E122" s="22"/>
      <c r="F122" s="22"/>
      <c r="G122" s="22"/>
      <c r="H122" s="23"/>
      <c r="I122" s="3"/>
      <c r="J122" s="3"/>
      <c r="K122" s="3"/>
      <c r="L122" s="3"/>
    </row>
    <row r="123" spans="2:12" ht="12.6" customHeight="1" x14ac:dyDescent="0.25">
      <c r="B123" s="19" t="s">
        <v>2</v>
      </c>
      <c r="C123" s="7" t="s">
        <v>3</v>
      </c>
      <c r="D123" s="10">
        <v>27</v>
      </c>
      <c r="E123" s="10">
        <v>25</v>
      </c>
      <c r="F123" s="9">
        <v>24</v>
      </c>
      <c r="G123" s="9">
        <v>25</v>
      </c>
      <c r="H123" s="12">
        <f t="shared" ref="H123:H134" si="13">AVERAGE(D123:G123)</f>
        <v>25.25</v>
      </c>
      <c r="I123" s="3"/>
      <c r="J123" s="3"/>
      <c r="K123" s="3"/>
      <c r="L123" s="3"/>
    </row>
    <row r="124" spans="2:12" ht="12.6" customHeight="1" x14ac:dyDescent="0.25">
      <c r="B124" s="19" t="s">
        <v>10</v>
      </c>
      <c r="C124" s="7" t="s">
        <v>3</v>
      </c>
      <c r="D124" s="10">
        <v>28</v>
      </c>
      <c r="E124" s="10">
        <v>26</v>
      </c>
      <c r="F124" s="9">
        <v>25</v>
      </c>
      <c r="G124" s="9">
        <v>26</v>
      </c>
      <c r="H124" s="12">
        <f t="shared" si="13"/>
        <v>26.25</v>
      </c>
      <c r="I124" s="3"/>
      <c r="J124" s="3"/>
      <c r="K124" s="3"/>
      <c r="L124" s="3"/>
    </row>
    <row r="125" spans="2:12" ht="12.6" customHeight="1" x14ac:dyDescent="0.25">
      <c r="B125" s="19" t="s">
        <v>5</v>
      </c>
      <c r="C125" s="7" t="s">
        <v>3</v>
      </c>
      <c r="D125" s="10">
        <v>28</v>
      </c>
      <c r="E125" s="10">
        <v>26</v>
      </c>
      <c r="F125" s="9">
        <v>25</v>
      </c>
      <c r="G125" s="9">
        <v>26</v>
      </c>
      <c r="H125" s="12">
        <f t="shared" si="13"/>
        <v>26.25</v>
      </c>
      <c r="I125" s="3"/>
      <c r="J125" s="3"/>
      <c r="K125" s="3"/>
      <c r="L125" s="3"/>
    </row>
    <row r="126" spans="2:12" ht="12.6" customHeight="1" x14ac:dyDescent="0.25">
      <c r="B126" s="19" t="s">
        <v>7</v>
      </c>
      <c r="C126" s="7" t="s">
        <v>3</v>
      </c>
      <c r="D126" s="10">
        <v>25</v>
      </c>
      <c r="E126" s="10">
        <v>22.9</v>
      </c>
      <c r="F126" s="9">
        <v>22.5</v>
      </c>
      <c r="G126" s="9">
        <v>23</v>
      </c>
      <c r="H126" s="12">
        <f t="shared" si="13"/>
        <v>23.35</v>
      </c>
      <c r="I126" s="3"/>
      <c r="J126" s="3"/>
      <c r="K126" s="3"/>
      <c r="L126" s="3"/>
    </row>
    <row r="127" spans="2:12" ht="12.6" customHeight="1" x14ac:dyDescent="0.25">
      <c r="B127" s="19" t="s">
        <v>8</v>
      </c>
      <c r="C127" s="7" t="s">
        <v>3</v>
      </c>
      <c r="D127" s="10">
        <v>21</v>
      </c>
      <c r="E127" s="10">
        <v>19.100000000000001</v>
      </c>
      <c r="F127" s="9">
        <v>18.5</v>
      </c>
      <c r="G127" s="9">
        <v>19</v>
      </c>
      <c r="H127" s="12">
        <f t="shared" si="13"/>
        <v>19.399999999999999</v>
      </c>
      <c r="I127" s="3"/>
      <c r="J127" s="3"/>
      <c r="K127" s="3"/>
      <c r="L127" s="3"/>
    </row>
    <row r="128" spans="2:12" ht="12.6" customHeight="1" x14ac:dyDescent="0.25">
      <c r="B128" s="19" t="s">
        <v>9</v>
      </c>
      <c r="C128" s="7" t="s">
        <v>3</v>
      </c>
      <c r="D128" s="10">
        <v>23</v>
      </c>
      <c r="E128" s="10">
        <v>20.9</v>
      </c>
      <c r="F128" s="9">
        <v>20.2</v>
      </c>
      <c r="G128" s="9">
        <v>20</v>
      </c>
      <c r="H128" s="12">
        <f t="shared" si="13"/>
        <v>21.024999999999999</v>
      </c>
      <c r="I128" s="3"/>
      <c r="J128" s="3"/>
      <c r="K128" s="3"/>
      <c r="L128" s="3"/>
    </row>
    <row r="129" spans="2:12" ht="12.6" customHeight="1" x14ac:dyDescent="0.25">
      <c r="B129" s="19" t="s">
        <v>2</v>
      </c>
      <c r="C129" s="7" t="s">
        <v>6</v>
      </c>
      <c r="D129" s="10">
        <v>32.5</v>
      </c>
      <c r="E129" s="10">
        <v>31</v>
      </c>
      <c r="F129" s="9">
        <v>27.75</v>
      </c>
      <c r="G129" s="9">
        <v>30</v>
      </c>
      <c r="H129" s="12">
        <f t="shared" si="13"/>
        <v>30.3125</v>
      </c>
      <c r="I129" s="3"/>
      <c r="J129" s="3"/>
      <c r="K129" s="3"/>
      <c r="L129" s="3"/>
    </row>
    <row r="130" spans="2:12" ht="12.6" customHeight="1" x14ac:dyDescent="0.25">
      <c r="B130" s="19" t="s">
        <v>4</v>
      </c>
      <c r="C130" s="7" t="s">
        <v>6</v>
      </c>
      <c r="D130" s="10">
        <v>32</v>
      </c>
      <c r="E130" s="10">
        <v>32</v>
      </c>
      <c r="F130" s="9">
        <v>28.75</v>
      </c>
      <c r="G130" s="9">
        <v>31</v>
      </c>
      <c r="H130" s="12">
        <f t="shared" si="13"/>
        <v>30.9375</v>
      </c>
      <c r="I130" s="3"/>
      <c r="J130" s="3"/>
      <c r="K130" s="3"/>
      <c r="L130" s="3"/>
    </row>
    <row r="131" spans="2:12" ht="12.6" customHeight="1" x14ac:dyDescent="0.25">
      <c r="B131" s="19" t="s">
        <v>5</v>
      </c>
      <c r="C131" s="7" t="s">
        <v>6</v>
      </c>
      <c r="D131" s="10">
        <v>33</v>
      </c>
      <c r="E131" s="10">
        <v>31.5</v>
      </c>
      <c r="F131" s="9">
        <v>28.25</v>
      </c>
      <c r="G131" s="9">
        <v>31.5</v>
      </c>
      <c r="H131" s="17">
        <f t="shared" si="13"/>
        <v>31.0625</v>
      </c>
      <c r="I131" s="3"/>
      <c r="J131" s="3"/>
      <c r="K131" s="3"/>
      <c r="L131" s="3"/>
    </row>
    <row r="132" spans="2:12" ht="12.6" customHeight="1" x14ac:dyDescent="0.25">
      <c r="B132" s="19" t="s">
        <v>7</v>
      </c>
      <c r="C132" s="7" t="s">
        <v>6</v>
      </c>
      <c r="D132" s="10">
        <v>38.5</v>
      </c>
      <c r="E132" s="10">
        <v>35.5</v>
      </c>
      <c r="F132" s="9">
        <v>31.25</v>
      </c>
      <c r="G132" s="9">
        <v>34</v>
      </c>
      <c r="H132" s="12">
        <f t="shared" si="13"/>
        <v>34.8125</v>
      </c>
      <c r="I132" s="3"/>
      <c r="J132" s="3"/>
      <c r="K132" s="3"/>
      <c r="L132" s="3"/>
    </row>
    <row r="133" spans="2:12" ht="12.6" customHeight="1" x14ac:dyDescent="0.25">
      <c r="B133" s="19" t="s">
        <v>8</v>
      </c>
      <c r="C133" s="7" t="s">
        <v>6</v>
      </c>
      <c r="D133" s="10">
        <v>37</v>
      </c>
      <c r="E133" s="10">
        <v>34.799999999999997</v>
      </c>
      <c r="F133" s="9">
        <v>30.75</v>
      </c>
      <c r="G133" s="9">
        <v>33</v>
      </c>
      <c r="H133" s="12">
        <f t="shared" si="13"/>
        <v>33.887500000000003</v>
      </c>
      <c r="I133" s="3"/>
      <c r="J133" s="3"/>
      <c r="K133" s="3"/>
      <c r="L133" s="3"/>
    </row>
    <row r="134" spans="2:12" ht="12.6" customHeight="1" x14ac:dyDescent="0.25">
      <c r="B134" s="19" t="s">
        <v>9</v>
      </c>
      <c r="C134" s="7" t="s">
        <v>6</v>
      </c>
      <c r="D134" s="10">
        <v>37.5</v>
      </c>
      <c r="E134" s="10">
        <v>33.799999999999997</v>
      </c>
      <c r="F134" s="9">
        <v>32.25</v>
      </c>
      <c r="G134" s="9">
        <v>35</v>
      </c>
      <c r="H134" s="12">
        <f t="shared" si="13"/>
        <v>34.637500000000003</v>
      </c>
      <c r="I134" s="3"/>
      <c r="J134" s="3"/>
      <c r="K134" s="3"/>
      <c r="L134" s="3"/>
    </row>
    <row r="135" spans="2:12" ht="12.6" customHeight="1" x14ac:dyDescent="0.25">
      <c r="B135" s="27" t="s">
        <v>0</v>
      </c>
      <c r="C135" s="29" t="s">
        <v>1</v>
      </c>
      <c r="D135" s="22" t="s">
        <v>67</v>
      </c>
      <c r="E135" s="22" t="s">
        <v>68</v>
      </c>
      <c r="F135" s="22" t="s">
        <v>69</v>
      </c>
      <c r="G135" s="22" t="s">
        <v>70</v>
      </c>
      <c r="H135" s="23" t="s">
        <v>104</v>
      </c>
      <c r="I135" s="3"/>
      <c r="J135" s="3"/>
      <c r="K135" s="3"/>
      <c r="L135" s="3"/>
    </row>
    <row r="136" spans="2:12" ht="12.6" customHeight="1" x14ac:dyDescent="0.25">
      <c r="B136" s="28"/>
      <c r="C136" s="30"/>
      <c r="D136" s="22"/>
      <c r="E136" s="22"/>
      <c r="F136" s="22"/>
      <c r="G136" s="22"/>
      <c r="H136" s="23"/>
      <c r="I136" s="3"/>
      <c r="J136" s="3"/>
      <c r="K136" s="3"/>
      <c r="L136" s="3"/>
    </row>
    <row r="137" spans="2:12" ht="12.6" customHeight="1" x14ac:dyDescent="0.25">
      <c r="B137" s="19" t="s">
        <v>2</v>
      </c>
      <c r="C137" s="7" t="s">
        <v>3</v>
      </c>
      <c r="D137" s="10">
        <v>23</v>
      </c>
      <c r="E137" s="10">
        <v>21.5</v>
      </c>
      <c r="F137" s="9">
        <v>27</v>
      </c>
      <c r="G137" s="9">
        <v>31</v>
      </c>
      <c r="H137" s="12">
        <f t="shared" ref="H137:H148" si="14">AVERAGE(D137:G137)</f>
        <v>25.625</v>
      </c>
      <c r="I137" s="3"/>
      <c r="J137" s="3"/>
      <c r="K137" s="3"/>
      <c r="L137" s="3"/>
    </row>
    <row r="138" spans="2:12" ht="12.6" customHeight="1" x14ac:dyDescent="0.25">
      <c r="B138" s="19" t="s">
        <v>10</v>
      </c>
      <c r="C138" s="7" t="s">
        <v>3</v>
      </c>
      <c r="D138" s="10">
        <v>23</v>
      </c>
      <c r="E138" s="10">
        <v>21.25</v>
      </c>
      <c r="F138" s="9">
        <v>27</v>
      </c>
      <c r="G138" s="9">
        <v>30.75</v>
      </c>
      <c r="H138" s="12">
        <f t="shared" si="14"/>
        <v>25.5</v>
      </c>
      <c r="I138" s="3"/>
      <c r="J138" s="3"/>
      <c r="K138" s="3"/>
      <c r="L138" s="3"/>
    </row>
    <row r="139" spans="2:12" ht="12.6" customHeight="1" x14ac:dyDescent="0.25">
      <c r="B139" s="19" t="s">
        <v>5</v>
      </c>
      <c r="C139" s="7" t="s">
        <v>3</v>
      </c>
      <c r="D139" s="10">
        <v>23</v>
      </c>
      <c r="E139" s="10">
        <v>21.25</v>
      </c>
      <c r="F139" s="9">
        <v>27</v>
      </c>
      <c r="G139" s="9">
        <v>31.25</v>
      </c>
      <c r="H139" s="12">
        <f t="shared" si="14"/>
        <v>25.625</v>
      </c>
      <c r="I139" s="3"/>
      <c r="J139" s="3"/>
      <c r="K139" s="3"/>
      <c r="L139" s="3"/>
    </row>
    <row r="140" spans="2:12" ht="12.6" customHeight="1" x14ac:dyDescent="0.25">
      <c r="B140" s="19" t="s">
        <v>7</v>
      </c>
      <c r="C140" s="7" t="s">
        <v>3</v>
      </c>
      <c r="D140" s="10">
        <v>21</v>
      </c>
      <c r="E140" s="10">
        <v>20.25</v>
      </c>
      <c r="F140" s="9">
        <v>25.92</v>
      </c>
      <c r="G140" s="9">
        <v>26.5</v>
      </c>
      <c r="H140" s="12">
        <f t="shared" si="14"/>
        <v>23.4175</v>
      </c>
      <c r="I140" s="3"/>
      <c r="J140" s="3"/>
      <c r="K140" s="3"/>
      <c r="L140" s="3"/>
    </row>
    <row r="141" spans="2:12" ht="12.6" customHeight="1" x14ac:dyDescent="0.25">
      <c r="B141" s="19" t="s">
        <v>8</v>
      </c>
      <c r="C141" s="7" t="s">
        <v>3</v>
      </c>
      <c r="D141" s="10">
        <v>18</v>
      </c>
      <c r="E141" s="10">
        <v>17.100000000000001</v>
      </c>
      <c r="F141" s="9">
        <v>22.77</v>
      </c>
      <c r="G141" s="9">
        <v>23.5</v>
      </c>
      <c r="H141" s="12">
        <f t="shared" si="14"/>
        <v>20.342500000000001</v>
      </c>
      <c r="I141" s="3"/>
      <c r="J141" s="3"/>
      <c r="K141" s="3"/>
      <c r="L141" s="3"/>
    </row>
    <row r="142" spans="2:12" ht="12.6" customHeight="1" x14ac:dyDescent="0.25">
      <c r="B142" s="19" t="s">
        <v>9</v>
      </c>
      <c r="C142" s="7" t="s">
        <v>3</v>
      </c>
      <c r="D142" s="10">
        <v>19</v>
      </c>
      <c r="E142" s="10">
        <v>17.850000000000001</v>
      </c>
      <c r="F142" s="9">
        <v>23.52</v>
      </c>
      <c r="G142" s="9">
        <v>24.25</v>
      </c>
      <c r="H142" s="12">
        <f t="shared" si="14"/>
        <v>21.155000000000001</v>
      </c>
      <c r="I142" s="3"/>
      <c r="J142" s="3"/>
      <c r="K142" s="3"/>
      <c r="L142" s="3"/>
    </row>
    <row r="143" spans="2:12" ht="12.6" customHeight="1" x14ac:dyDescent="0.25">
      <c r="B143" s="19" t="s">
        <v>2</v>
      </c>
      <c r="C143" s="7" t="s">
        <v>6</v>
      </c>
      <c r="D143" s="10">
        <v>32.25</v>
      </c>
      <c r="E143" s="10">
        <v>30.92</v>
      </c>
      <c r="F143" s="9">
        <v>33.25</v>
      </c>
      <c r="G143" s="9">
        <v>38.17</v>
      </c>
      <c r="H143" s="12">
        <f t="shared" si="14"/>
        <v>33.647500000000001</v>
      </c>
      <c r="I143" s="3"/>
      <c r="J143" s="3"/>
      <c r="K143" s="3"/>
      <c r="L143" s="3"/>
    </row>
    <row r="144" spans="2:12" ht="12.6" customHeight="1" x14ac:dyDescent="0.25">
      <c r="B144" s="19" t="s">
        <v>4</v>
      </c>
      <c r="C144" s="7" t="s">
        <v>6</v>
      </c>
      <c r="D144" s="10">
        <v>33.75</v>
      </c>
      <c r="E144" s="10">
        <v>31.42</v>
      </c>
      <c r="F144" s="9">
        <v>34.75</v>
      </c>
      <c r="G144" s="9">
        <v>39.5</v>
      </c>
      <c r="H144" s="12">
        <f t="shared" si="14"/>
        <v>34.855000000000004</v>
      </c>
      <c r="I144" s="3"/>
      <c r="J144" s="3"/>
      <c r="K144" s="3"/>
      <c r="L144" s="3"/>
    </row>
    <row r="145" spans="2:12" ht="12.6" customHeight="1" x14ac:dyDescent="0.25">
      <c r="B145" s="19" t="s">
        <v>5</v>
      </c>
      <c r="C145" s="7" t="s">
        <v>6</v>
      </c>
      <c r="D145" s="10">
        <v>31.58</v>
      </c>
      <c r="E145" s="10">
        <v>30.25</v>
      </c>
      <c r="F145" s="9">
        <v>34.25</v>
      </c>
      <c r="G145" s="9">
        <v>39.67</v>
      </c>
      <c r="H145" s="12">
        <f t="shared" si="14"/>
        <v>33.9375</v>
      </c>
      <c r="I145" s="3"/>
      <c r="J145" s="3"/>
      <c r="K145" s="3"/>
      <c r="L145" s="3"/>
    </row>
    <row r="146" spans="2:12" ht="12.6" customHeight="1" x14ac:dyDescent="0.25">
      <c r="B146" s="19" t="s">
        <v>7</v>
      </c>
      <c r="C146" s="7" t="s">
        <v>6</v>
      </c>
      <c r="D146" s="10">
        <v>32.25</v>
      </c>
      <c r="E146" s="10">
        <v>30.58</v>
      </c>
      <c r="F146" s="9">
        <v>38.25</v>
      </c>
      <c r="G146" s="9">
        <v>39.17</v>
      </c>
      <c r="H146" s="12">
        <f t="shared" si="14"/>
        <v>35.0625</v>
      </c>
      <c r="I146" s="3"/>
      <c r="J146" s="3"/>
      <c r="K146" s="3"/>
      <c r="L146" s="3"/>
    </row>
    <row r="147" spans="2:12" ht="12.6" customHeight="1" x14ac:dyDescent="0.25">
      <c r="B147" s="19" t="s">
        <v>8</v>
      </c>
      <c r="C147" s="7" t="s">
        <v>6</v>
      </c>
      <c r="D147" s="10">
        <v>31</v>
      </c>
      <c r="E147" s="10">
        <v>30.58</v>
      </c>
      <c r="F147" s="9">
        <v>38.25</v>
      </c>
      <c r="G147" s="9">
        <v>39.42</v>
      </c>
      <c r="H147" s="12">
        <f t="shared" si="14"/>
        <v>34.8125</v>
      </c>
      <c r="I147" s="3"/>
      <c r="J147" s="3"/>
      <c r="K147" s="3"/>
      <c r="L147" s="3"/>
    </row>
    <row r="148" spans="2:12" ht="12.6" customHeight="1" x14ac:dyDescent="0.25">
      <c r="B148" s="19" t="s">
        <v>9</v>
      </c>
      <c r="C148" s="7" t="s">
        <v>6</v>
      </c>
      <c r="D148" s="10">
        <v>32.25</v>
      </c>
      <c r="E148" s="10">
        <v>29.92</v>
      </c>
      <c r="F148" s="9">
        <v>38.25</v>
      </c>
      <c r="G148" s="9">
        <v>39.42</v>
      </c>
      <c r="H148" s="13">
        <f t="shared" si="14"/>
        <v>34.96</v>
      </c>
      <c r="I148" s="3"/>
      <c r="J148" s="3"/>
      <c r="K148" s="3"/>
      <c r="L148" s="3"/>
    </row>
    <row r="149" spans="2:12" ht="12.6" customHeight="1" x14ac:dyDescent="0.25">
      <c r="B149" s="27" t="s">
        <v>0</v>
      </c>
      <c r="C149" s="29" t="s">
        <v>1</v>
      </c>
      <c r="D149" s="22" t="s">
        <v>72</v>
      </c>
      <c r="E149" s="22" t="s">
        <v>75</v>
      </c>
      <c r="F149" s="22" t="s">
        <v>73</v>
      </c>
      <c r="G149" s="22" t="s">
        <v>74</v>
      </c>
      <c r="H149" s="22" t="s">
        <v>105</v>
      </c>
      <c r="I149" s="3"/>
      <c r="J149" s="3"/>
      <c r="K149" s="3"/>
      <c r="L149" s="3"/>
    </row>
    <row r="150" spans="2:12" ht="12.6" customHeight="1" x14ac:dyDescent="0.25">
      <c r="B150" s="28"/>
      <c r="C150" s="30"/>
      <c r="D150" s="22"/>
      <c r="E150" s="22"/>
      <c r="F150" s="22"/>
      <c r="G150" s="22"/>
      <c r="H150" s="21"/>
      <c r="I150" s="18"/>
      <c r="J150" s="3"/>
      <c r="K150" s="3"/>
      <c r="L150" s="3"/>
    </row>
    <row r="151" spans="2:12" ht="12.6" customHeight="1" x14ac:dyDescent="0.25">
      <c r="B151" s="19" t="s">
        <v>2</v>
      </c>
      <c r="C151" s="7" t="s">
        <v>3</v>
      </c>
      <c r="D151" s="10">
        <v>29.25</v>
      </c>
      <c r="E151" s="10">
        <v>20.5</v>
      </c>
      <c r="F151" s="9">
        <v>24</v>
      </c>
      <c r="G151" s="9">
        <v>25.25</v>
      </c>
      <c r="H151" s="8">
        <f t="shared" ref="H151:H162" si="15">AVERAGE(D151:G151)</f>
        <v>24.75</v>
      </c>
      <c r="I151" s="18"/>
      <c r="J151" s="3"/>
      <c r="K151" s="3"/>
      <c r="L151" s="3"/>
    </row>
    <row r="152" spans="2:12" ht="12.6" customHeight="1" x14ac:dyDescent="0.25">
      <c r="B152" s="19" t="s">
        <v>10</v>
      </c>
      <c r="C152" s="7" t="s">
        <v>3</v>
      </c>
      <c r="D152" s="10">
        <v>30</v>
      </c>
      <c r="E152" s="10">
        <v>21.5</v>
      </c>
      <c r="F152" s="9">
        <v>25</v>
      </c>
      <c r="G152" s="9">
        <v>25.35</v>
      </c>
      <c r="H152" s="8">
        <f t="shared" si="15"/>
        <v>25.462499999999999</v>
      </c>
      <c r="I152" s="18"/>
      <c r="J152" s="3"/>
      <c r="K152" s="3"/>
      <c r="L152" s="3"/>
    </row>
    <row r="153" spans="2:12" ht="12.6" customHeight="1" x14ac:dyDescent="0.25">
      <c r="B153" s="19" t="s">
        <v>5</v>
      </c>
      <c r="C153" s="7" t="s">
        <v>3</v>
      </c>
      <c r="D153" s="10">
        <v>29.5</v>
      </c>
      <c r="E153" s="10">
        <v>20.75</v>
      </c>
      <c r="F153" s="9">
        <v>24.5</v>
      </c>
      <c r="G153" s="9">
        <v>25.75</v>
      </c>
      <c r="H153" s="8">
        <f t="shared" si="15"/>
        <v>25.125</v>
      </c>
      <c r="I153" s="18"/>
      <c r="J153" s="3"/>
      <c r="K153" s="3"/>
      <c r="L153" s="3"/>
    </row>
    <row r="154" spans="2:12" ht="12.6" customHeight="1" x14ac:dyDescent="0.25">
      <c r="B154" s="19" t="s">
        <v>7</v>
      </c>
      <c r="C154" s="7" t="s">
        <v>3</v>
      </c>
      <c r="D154" s="10">
        <v>25</v>
      </c>
      <c r="E154" s="10">
        <v>16</v>
      </c>
      <c r="F154" s="9">
        <v>20.75</v>
      </c>
      <c r="G154" s="9">
        <v>22</v>
      </c>
      <c r="H154" s="8">
        <f t="shared" si="15"/>
        <v>20.9375</v>
      </c>
      <c r="I154" s="18"/>
      <c r="J154" s="3"/>
      <c r="K154" s="3"/>
      <c r="L154" s="3"/>
    </row>
    <row r="155" spans="2:12" ht="12.6" customHeight="1" x14ac:dyDescent="0.25">
      <c r="B155" s="19" t="s">
        <v>8</v>
      </c>
      <c r="C155" s="7" t="s">
        <v>3</v>
      </c>
      <c r="D155" s="10">
        <v>22.25</v>
      </c>
      <c r="E155" s="10">
        <v>17.5</v>
      </c>
      <c r="F155" s="9">
        <v>25</v>
      </c>
      <c r="G155" s="9">
        <v>26.3</v>
      </c>
      <c r="H155" s="8">
        <f t="shared" si="15"/>
        <v>22.762499999999999</v>
      </c>
      <c r="I155" s="18"/>
      <c r="J155" s="3"/>
      <c r="K155" s="3"/>
      <c r="L155" s="3"/>
    </row>
    <row r="156" spans="2:12" ht="12.6" customHeight="1" x14ac:dyDescent="0.25">
      <c r="B156" s="19" t="s">
        <v>9</v>
      </c>
      <c r="C156" s="7" t="s">
        <v>3</v>
      </c>
      <c r="D156" s="10">
        <v>24</v>
      </c>
      <c r="E156" s="10">
        <v>15</v>
      </c>
      <c r="F156" s="9">
        <v>20.5</v>
      </c>
      <c r="G156" s="9">
        <v>21.75</v>
      </c>
      <c r="H156" s="8">
        <f t="shared" si="15"/>
        <v>20.3125</v>
      </c>
      <c r="I156" s="18"/>
      <c r="J156" s="3"/>
      <c r="K156" s="3"/>
      <c r="L156" s="3"/>
    </row>
    <row r="157" spans="2:12" ht="12.6" customHeight="1" x14ac:dyDescent="0.25">
      <c r="B157" s="19" t="s">
        <v>2</v>
      </c>
      <c r="C157" s="7" t="s">
        <v>6</v>
      </c>
      <c r="D157" s="10">
        <v>35.5</v>
      </c>
      <c r="E157" s="10">
        <v>27.08</v>
      </c>
      <c r="F157" s="9">
        <v>31.33</v>
      </c>
      <c r="G157" s="9">
        <v>31.67</v>
      </c>
      <c r="H157" s="8">
        <f t="shared" si="15"/>
        <v>31.395</v>
      </c>
      <c r="I157" s="18"/>
      <c r="J157" s="3"/>
      <c r="K157" s="3"/>
      <c r="L157" s="3"/>
    </row>
    <row r="158" spans="2:12" ht="12.6" customHeight="1" x14ac:dyDescent="0.25">
      <c r="B158" s="19" t="s">
        <v>4</v>
      </c>
      <c r="C158" s="7" t="s">
        <v>6</v>
      </c>
      <c r="D158" s="10">
        <v>37.25</v>
      </c>
      <c r="E158" s="10">
        <v>28.83</v>
      </c>
      <c r="F158" s="9">
        <v>33.08</v>
      </c>
      <c r="G158" s="9">
        <v>33.42</v>
      </c>
      <c r="H158" s="8">
        <f t="shared" si="15"/>
        <v>33.144999999999996</v>
      </c>
      <c r="I158" s="18"/>
      <c r="J158" s="3"/>
      <c r="K158" s="3"/>
      <c r="L158" s="3"/>
    </row>
    <row r="159" spans="2:12" ht="12.6" customHeight="1" x14ac:dyDescent="0.25">
      <c r="B159" s="19" t="s">
        <v>5</v>
      </c>
      <c r="C159" s="7" t="s">
        <v>6</v>
      </c>
      <c r="D159" s="10">
        <v>37</v>
      </c>
      <c r="E159" s="10">
        <v>28.58</v>
      </c>
      <c r="F159" s="9">
        <v>32.83</v>
      </c>
      <c r="G159" s="9">
        <v>33.17</v>
      </c>
      <c r="H159" s="8">
        <f t="shared" si="15"/>
        <v>32.894999999999996</v>
      </c>
      <c r="I159" s="18"/>
      <c r="J159" s="3"/>
      <c r="K159" s="3"/>
      <c r="L159" s="3"/>
    </row>
    <row r="160" spans="2:12" ht="12.6" customHeight="1" x14ac:dyDescent="0.25">
      <c r="B160" s="19" t="s">
        <v>7</v>
      </c>
      <c r="C160" s="7" t="s">
        <v>6</v>
      </c>
      <c r="D160" s="10">
        <v>36.5</v>
      </c>
      <c r="E160" s="10">
        <v>28.08</v>
      </c>
      <c r="F160" s="9">
        <v>34.83</v>
      </c>
      <c r="G160" s="9">
        <v>35.21</v>
      </c>
      <c r="H160" s="8">
        <f t="shared" si="15"/>
        <v>33.655000000000001</v>
      </c>
      <c r="I160" s="18"/>
      <c r="J160" s="3"/>
      <c r="K160" s="3"/>
      <c r="L160" s="3"/>
    </row>
    <row r="161" spans="2:12" ht="12.6" customHeight="1" x14ac:dyDescent="0.25">
      <c r="B161" s="19" t="s">
        <v>8</v>
      </c>
      <c r="C161" s="7" t="s">
        <v>6</v>
      </c>
      <c r="D161" s="10">
        <v>36.75</v>
      </c>
      <c r="E161" s="10">
        <v>28.33</v>
      </c>
      <c r="F161" s="9">
        <v>35.33</v>
      </c>
      <c r="G161" s="9">
        <v>35.67</v>
      </c>
      <c r="H161" s="8">
        <f t="shared" si="15"/>
        <v>34.019999999999996</v>
      </c>
      <c r="I161" s="18"/>
      <c r="J161" s="3"/>
      <c r="K161" s="3"/>
      <c r="L161" s="3"/>
    </row>
    <row r="162" spans="2:12" ht="12.6" customHeight="1" x14ac:dyDescent="0.25">
      <c r="B162" s="19" t="s">
        <v>9</v>
      </c>
      <c r="C162" s="7" t="s">
        <v>6</v>
      </c>
      <c r="D162" s="10">
        <v>38.5</v>
      </c>
      <c r="E162" s="10">
        <v>28.33</v>
      </c>
      <c r="F162" s="9">
        <v>36.33</v>
      </c>
      <c r="G162" s="9">
        <v>36.67</v>
      </c>
      <c r="H162" s="8">
        <f t="shared" si="15"/>
        <v>34.957499999999996</v>
      </c>
      <c r="I162" s="18"/>
      <c r="J162" s="3"/>
      <c r="K162" s="3"/>
      <c r="L162" s="3"/>
    </row>
    <row r="163" spans="2:12" ht="12.6" customHeight="1" x14ac:dyDescent="0.25">
      <c r="B163" s="27" t="s">
        <v>0</v>
      </c>
      <c r="C163" s="29" t="s">
        <v>1</v>
      </c>
      <c r="D163" s="22" t="s">
        <v>76</v>
      </c>
      <c r="E163" s="22" t="s">
        <v>77</v>
      </c>
      <c r="F163" s="22" t="s">
        <v>78</v>
      </c>
      <c r="G163" s="22" t="s">
        <v>79</v>
      </c>
      <c r="H163" s="21" t="s">
        <v>106</v>
      </c>
      <c r="I163" s="18"/>
      <c r="J163" s="3"/>
      <c r="K163" s="3"/>
      <c r="L163" s="3"/>
    </row>
    <row r="164" spans="2:12" ht="12.6" customHeight="1" x14ac:dyDescent="0.25">
      <c r="B164" s="28"/>
      <c r="C164" s="30"/>
      <c r="D164" s="22"/>
      <c r="E164" s="22"/>
      <c r="F164" s="22"/>
      <c r="G164" s="22"/>
      <c r="H164" s="22"/>
      <c r="I164" s="3"/>
      <c r="J164" s="3"/>
      <c r="K164" s="3"/>
      <c r="L164" s="3"/>
    </row>
    <row r="165" spans="2:12" ht="12.6" customHeight="1" x14ac:dyDescent="0.25">
      <c r="B165" s="19" t="s">
        <v>2</v>
      </c>
      <c r="C165" s="7" t="s">
        <v>3</v>
      </c>
      <c r="D165" s="10">
        <v>31.25</v>
      </c>
      <c r="E165" s="10">
        <v>42.7</v>
      </c>
      <c r="F165" s="9">
        <v>54</v>
      </c>
      <c r="G165" s="9">
        <v>52.5</v>
      </c>
      <c r="H165" s="11">
        <f t="shared" ref="H165:H176" si="16">AVERAGE(D165:G165)</f>
        <v>45.112499999999997</v>
      </c>
      <c r="I165" s="3"/>
      <c r="J165" s="3"/>
      <c r="K165" s="3"/>
      <c r="L165" s="3"/>
    </row>
    <row r="166" spans="2:12" ht="12.6" customHeight="1" x14ac:dyDescent="0.25">
      <c r="B166" s="19" t="s">
        <v>10</v>
      </c>
      <c r="C166" s="7" t="s">
        <v>3</v>
      </c>
      <c r="D166" s="10">
        <v>31</v>
      </c>
      <c r="E166" s="10">
        <v>41.9</v>
      </c>
      <c r="F166" s="9">
        <v>53</v>
      </c>
      <c r="G166" s="9">
        <v>51.5</v>
      </c>
      <c r="H166" s="12">
        <f t="shared" si="16"/>
        <v>44.35</v>
      </c>
      <c r="I166" s="3"/>
      <c r="J166" s="3"/>
      <c r="K166" s="3"/>
      <c r="L166" s="3"/>
    </row>
    <row r="167" spans="2:12" ht="12.6" customHeight="1" x14ac:dyDescent="0.25">
      <c r="B167" s="19" t="s">
        <v>5</v>
      </c>
      <c r="C167" s="7" t="s">
        <v>3</v>
      </c>
      <c r="D167" s="10">
        <v>32</v>
      </c>
      <c r="E167" s="10">
        <v>43.8</v>
      </c>
      <c r="F167" s="9">
        <v>55.5</v>
      </c>
      <c r="G167" s="9">
        <v>53.8</v>
      </c>
      <c r="H167" s="12">
        <f t="shared" si="16"/>
        <v>46.275000000000006</v>
      </c>
      <c r="I167" s="3"/>
      <c r="J167" s="3"/>
      <c r="K167" s="3"/>
      <c r="L167" s="3"/>
    </row>
    <row r="168" spans="2:12" ht="12.6" customHeight="1" x14ac:dyDescent="0.25">
      <c r="B168" s="19" t="s">
        <v>7</v>
      </c>
      <c r="C168" s="7" t="s">
        <v>3</v>
      </c>
      <c r="D168" s="10">
        <v>28.65</v>
      </c>
      <c r="E168" s="10">
        <v>40</v>
      </c>
      <c r="F168" s="9">
        <v>50.6</v>
      </c>
      <c r="G168" s="9">
        <v>49.1</v>
      </c>
      <c r="H168" s="12">
        <f t="shared" si="16"/>
        <v>42.087499999999999</v>
      </c>
      <c r="I168" s="3"/>
      <c r="J168" s="3"/>
      <c r="K168" s="3"/>
      <c r="L168" s="3"/>
    </row>
    <row r="169" spans="2:12" ht="12.6" customHeight="1" x14ac:dyDescent="0.25">
      <c r="B169" s="19" t="s">
        <v>8</v>
      </c>
      <c r="C169" s="7" t="s">
        <v>3</v>
      </c>
      <c r="D169" s="10">
        <v>33.25</v>
      </c>
      <c r="E169" s="10">
        <v>45.9</v>
      </c>
      <c r="F169" s="9">
        <v>58</v>
      </c>
      <c r="G169" s="9">
        <v>56.3</v>
      </c>
      <c r="H169" s="12">
        <f t="shared" si="16"/>
        <v>48.362499999999997</v>
      </c>
      <c r="I169" s="3"/>
      <c r="J169" s="3"/>
      <c r="K169" s="3"/>
      <c r="L169" s="3"/>
    </row>
    <row r="170" spans="2:12" ht="12.6" customHeight="1" x14ac:dyDescent="0.25">
      <c r="B170" s="19" t="s">
        <v>9</v>
      </c>
      <c r="C170" s="7" t="s">
        <v>3</v>
      </c>
      <c r="D170" s="10">
        <v>28.1</v>
      </c>
      <c r="E170" s="10">
        <v>38.9</v>
      </c>
      <c r="F170" s="9">
        <v>49.2</v>
      </c>
      <c r="G170" s="9">
        <v>47.8</v>
      </c>
      <c r="H170" s="12">
        <f t="shared" si="16"/>
        <v>41</v>
      </c>
      <c r="I170" s="3"/>
      <c r="J170" s="3"/>
      <c r="K170" s="3"/>
      <c r="L170" s="3"/>
    </row>
    <row r="171" spans="2:12" ht="12.6" customHeight="1" x14ac:dyDescent="0.25">
      <c r="B171" s="19" t="s">
        <v>2</v>
      </c>
      <c r="C171" s="7" t="s">
        <v>6</v>
      </c>
      <c r="D171" s="10">
        <v>37</v>
      </c>
      <c r="E171" s="10">
        <v>50.6</v>
      </c>
      <c r="F171" s="9">
        <v>64</v>
      </c>
      <c r="G171" s="9">
        <v>62</v>
      </c>
      <c r="H171" s="12">
        <f t="shared" si="16"/>
        <v>53.4</v>
      </c>
      <c r="I171" s="3"/>
      <c r="J171" s="3"/>
      <c r="K171" s="3"/>
      <c r="L171" s="3"/>
    </row>
    <row r="172" spans="2:12" ht="12.6" customHeight="1" x14ac:dyDescent="0.25">
      <c r="B172" s="19" t="s">
        <v>4</v>
      </c>
      <c r="C172" s="7" t="s">
        <v>6</v>
      </c>
      <c r="D172" s="10">
        <v>38.75</v>
      </c>
      <c r="E172" s="10">
        <v>52.4</v>
      </c>
      <c r="F172" s="9">
        <v>66</v>
      </c>
      <c r="G172" s="9">
        <v>64</v>
      </c>
      <c r="H172" s="12">
        <f t="shared" si="16"/>
        <v>55.287500000000001</v>
      </c>
      <c r="I172" s="3"/>
      <c r="J172" s="3"/>
      <c r="K172" s="3"/>
      <c r="L172" s="3"/>
    </row>
    <row r="173" spans="2:12" ht="12.6" customHeight="1" x14ac:dyDescent="0.25">
      <c r="B173" s="19" t="s">
        <v>5</v>
      </c>
      <c r="C173" s="7" t="s">
        <v>6</v>
      </c>
      <c r="D173" s="10">
        <v>37.25</v>
      </c>
      <c r="E173" s="10">
        <v>51</v>
      </c>
      <c r="F173" s="9">
        <v>64.75</v>
      </c>
      <c r="G173" s="9">
        <v>62.75</v>
      </c>
      <c r="H173" s="12">
        <f t="shared" si="16"/>
        <v>53.9375</v>
      </c>
      <c r="I173" s="3"/>
      <c r="J173" s="3"/>
      <c r="K173" s="3"/>
      <c r="L173" s="3"/>
    </row>
    <row r="174" spans="2:12" ht="12.6" customHeight="1" x14ac:dyDescent="0.25">
      <c r="B174" s="19" t="s">
        <v>7</v>
      </c>
      <c r="C174" s="7" t="s">
        <v>6</v>
      </c>
      <c r="D174" s="10">
        <v>40.54</v>
      </c>
      <c r="E174" s="10">
        <v>55.6</v>
      </c>
      <c r="F174" s="9">
        <v>67.5</v>
      </c>
      <c r="G174" s="9">
        <v>65.599999999999994</v>
      </c>
      <c r="H174" s="12">
        <f t="shared" si="16"/>
        <v>57.309999999999995</v>
      </c>
      <c r="I174" s="3"/>
      <c r="J174" s="3"/>
      <c r="K174" s="3"/>
      <c r="L174" s="3"/>
    </row>
    <row r="175" spans="2:12" ht="12.6" customHeight="1" x14ac:dyDescent="0.25">
      <c r="B175" s="19" t="s">
        <v>8</v>
      </c>
      <c r="C175" s="7" t="s">
        <v>6</v>
      </c>
      <c r="D175" s="10">
        <v>41</v>
      </c>
      <c r="E175" s="10">
        <v>56.6</v>
      </c>
      <c r="F175" s="9">
        <v>68</v>
      </c>
      <c r="G175" s="9">
        <v>66</v>
      </c>
      <c r="H175" s="12">
        <f t="shared" si="16"/>
        <v>57.9</v>
      </c>
      <c r="I175" s="3"/>
      <c r="J175" s="3"/>
      <c r="K175" s="3"/>
      <c r="L175" s="3"/>
    </row>
    <row r="176" spans="2:12" ht="12.6" customHeight="1" x14ac:dyDescent="0.25">
      <c r="B176" s="19" t="s">
        <v>9</v>
      </c>
      <c r="C176" s="7" t="s">
        <v>6</v>
      </c>
      <c r="D176" s="10">
        <v>42</v>
      </c>
      <c r="E176" s="10">
        <v>58.2</v>
      </c>
      <c r="F176" s="9">
        <v>70</v>
      </c>
      <c r="G176" s="9">
        <v>68</v>
      </c>
      <c r="H176" s="12">
        <f t="shared" si="16"/>
        <v>59.55</v>
      </c>
      <c r="I176" s="3"/>
      <c r="J176" s="3"/>
      <c r="K176" s="3"/>
      <c r="L176" s="3"/>
    </row>
    <row r="177" spans="2:12" ht="12.6" customHeight="1" x14ac:dyDescent="0.25">
      <c r="B177" s="27" t="s">
        <v>0</v>
      </c>
      <c r="C177" s="29" t="s">
        <v>1</v>
      </c>
      <c r="D177" s="22" t="s">
        <v>81</v>
      </c>
      <c r="E177" s="22" t="s">
        <v>82</v>
      </c>
      <c r="F177" s="22" t="s">
        <v>83</v>
      </c>
      <c r="G177" s="22" t="s">
        <v>84</v>
      </c>
      <c r="H177" s="23" t="s">
        <v>107</v>
      </c>
      <c r="I177" s="3"/>
      <c r="J177" s="3"/>
      <c r="K177" s="3"/>
      <c r="L177" s="3"/>
    </row>
    <row r="178" spans="2:12" ht="12.6" customHeight="1" x14ac:dyDescent="0.25">
      <c r="B178" s="28"/>
      <c r="C178" s="30"/>
      <c r="D178" s="22"/>
      <c r="E178" s="22"/>
      <c r="F178" s="22"/>
      <c r="G178" s="22"/>
      <c r="H178" s="23"/>
      <c r="I178" s="3"/>
      <c r="J178" s="3"/>
      <c r="K178" s="3"/>
      <c r="L178" s="3"/>
    </row>
    <row r="179" spans="2:12" ht="12.6" customHeight="1" x14ac:dyDescent="0.25">
      <c r="B179" s="19" t="s">
        <v>2</v>
      </c>
      <c r="C179" s="7" t="s">
        <v>3</v>
      </c>
      <c r="D179" s="10">
        <v>52.7</v>
      </c>
      <c r="E179" s="10">
        <v>55.85</v>
      </c>
      <c r="F179" s="9">
        <v>42.6</v>
      </c>
      <c r="G179" s="9">
        <v>42.2</v>
      </c>
      <c r="H179" s="11">
        <f t="shared" ref="H179:H190" si="17">AVERAGE(D179:G179)</f>
        <v>48.337500000000006</v>
      </c>
      <c r="I179" s="3"/>
      <c r="J179" s="3"/>
      <c r="K179" s="3"/>
      <c r="L179" s="3"/>
    </row>
    <row r="180" spans="2:12" ht="12.6" customHeight="1" x14ac:dyDescent="0.25">
      <c r="B180" s="19" t="s">
        <v>10</v>
      </c>
      <c r="C180" s="7" t="s">
        <v>3</v>
      </c>
      <c r="D180" s="10">
        <v>51.5</v>
      </c>
      <c r="E180" s="10">
        <v>54.6</v>
      </c>
      <c r="F180" s="9">
        <v>41.6</v>
      </c>
      <c r="G180" s="9">
        <v>41.2</v>
      </c>
      <c r="H180" s="12">
        <f t="shared" si="17"/>
        <v>47.224999999999994</v>
      </c>
      <c r="I180" s="3"/>
      <c r="J180" s="3"/>
      <c r="K180" s="3"/>
      <c r="L180" s="3"/>
    </row>
    <row r="181" spans="2:12" ht="12.6" customHeight="1" x14ac:dyDescent="0.25">
      <c r="B181" s="19" t="s">
        <v>5</v>
      </c>
      <c r="C181" s="7" t="s">
        <v>3</v>
      </c>
      <c r="D181" s="10">
        <v>54</v>
      </c>
      <c r="E181" s="10">
        <v>57.2</v>
      </c>
      <c r="F181" s="9">
        <v>43.6</v>
      </c>
      <c r="G181" s="9">
        <v>43.1</v>
      </c>
      <c r="H181" s="12">
        <f t="shared" si="17"/>
        <v>49.475000000000001</v>
      </c>
      <c r="I181" s="3"/>
      <c r="J181" s="3"/>
      <c r="K181" s="3"/>
      <c r="L181" s="3"/>
    </row>
    <row r="182" spans="2:12" ht="12.6" customHeight="1" x14ac:dyDescent="0.25">
      <c r="B182" s="19" t="s">
        <v>7</v>
      </c>
      <c r="C182" s="7" t="s">
        <v>3</v>
      </c>
      <c r="D182" s="10">
        <v>49.1</v>
      </c>
      <c r="E182" s="10">
        <v>52</v>
      </c>
      <c r="F182" s="9">
        <v>46</v>
      </c>
      <c r="G182" s="9">
        <v>39.6</v>
      </c>
      <c r="H182" s="12">
        <f t="shared" si="17"/>
        <v>46.674999999999997</v>
      </c>
      <c r="I182" s="3"/>
      <c r="J182" s="3"/>
      <c r="K182" s="3"/>
      <c r="L182" s="3"/>
    </row>
    <row r="183" spans="2:12" ht="12.6" customHeight="1" x14ac:dyDescent="0.25">
      <c r="B183" s="19" t="s">
        <v>8</v>
      </c>
      <c r="C183" s="7" t="s">
        <v>3</v>
      </c>
      <c r="D183" s="10">
        <v>56.5</v>
      </c>
      <c r="E183" s="10">
        <v>60</v>
      </c>
      <c r="F183" s="9">
        <v>40</v>
      </c>
      <c r="G183" s="9">
        <v>39.799999999999997</v>
      </c>
      <c r="H183" s="12">
        <f t="shared" si="17"/>
        <v>49.075000000000003</v>
      </c>
      <c r="I183" s="3"/>
      <c r="J183" s="3"/>
      <c r="K183" s="3"/>
      <c r="L183" s="3"/>
    </row>
    <row r="184" spans="2:12" ht="12.6" customHeight="1" x14ac:dyDescent="0.25">
      <c r="B184" s="19" t="s">
        <v>9</v>
      </c>
      <c r="C184" s="7" t="s">
        <v>3</v>
      </c>
      <c r="D184" s="10">
        <v>48</v>
      </c>
      <c r="E184" s="10">
        <v>50.8</v>
      </c>
      <c r="F184" s="9">
        <v>39.700000000000003</v>
      </c>
      <c r="G184" s="9">
        <v>39.200000000000003</v>
      </c>
      <c r="H184" s="12">
        <f t="shared" si="17"/>
        <v>44.424999999999997</v>
      </c>
      <c r="I184" s="3"/>
      <c r="J184" s="3"/>
      <c r="K184" s="3"/>
      <c r="L184" s="3"/>
    </row>
    <row r="185" spans="2:12" ht="12.6" customHeight="1" x14ac:dyDescent="0.25">
      <c r="B185" s="19" t="s">
        <v>2</v>
      </c>
      <c r="C185" s="7" t="s">
        <v>6</v>
      </c>
      <c r="D185" s="10">
        <v>62</v>
      </c>
      <c r="E185" s="10">
        <v>65.75</v>
      </c>
      <c r="F185" s="9">
        <v>48.7</v>
      </c>
      <c r="G185" s="9">
        <v>47.7</v>
      </c>
      <c r="H185" s="12">
        <f t="shared" si="17"/>
        <v>56.037499999999994</v>
      </c>
      <c r="I185" s="3"/>
      <c r="J185" s="3"/>
      <c r="K185" s="3"/>
      <c r="L185" s="3"/>
    </row>
    <row r="186" spans="2:12" ht="12.6" customHeight="1" x14ac:dyDescent="0.25">
      <c r="B186" s="19" t="s">
        <v>4</v>
      </c>
      <c r="C186" s="7" t="s">
        <v>6</v>
      </c>
      <c r="D186" s="10">
        <v>64</v>
      </c>
      <c r="E186" s="10">
        <v>67.75</v>
      </c>
      <c r="F186" s="9">
        <v>49</v>
      </c>
      <c r="G186" s="9">
        <v>48.6</v>
      </c>
      <c r="H186" s="12">
        <f t="shared" si="17"/>
        <v>57.337499999999999</v>
      </c>
      <c r="I186" s="3"/>
      <c r="J186" s="3"/>
      <c r="K186" s="3"/>
      <c r="L186" s="3"/>
    </row>
    <row r="187" spans="2:12" ht="12.6" customHeight="1" x14ac:dyDescent="0.25">
      <c r="B187" s="19" t="s">
        <v>5</v>
      </c>
      <c r="C187" s="7" t="s">
        <v>6</v>
      </c>
      <c r="D187" s="10">
        <v>62.75</v>
      </c>
      <c r="E187" s="10">
        <v>66.5</v>
      </c>
      <c r="F187" s="9">
        <v>49</v>
      </c>
      <c r="G187" s="9">
        <v>48.4</v>
      </c>
      <c r="H187" s="12">
        <f t="shared" si="17"/>
        <v>56.662500000000001</v>
      </c>
      <c r="I187" s="3"/>
      <c r="J187" s="3"/>
      <c r="K187" s="3"/>
      <c r="L187" s="3"/>
    </row>
    <row r="188" spans="2:12" ht="12.6" customHeight="1" x14ac:dyDescent="0.25">
      <c r="B188" s="19" t="s">
        <v>7</v>
      </c>
      <c r="C188" s="7" t="s">
        <v>6</v>
      </c>
      <c r="D188" s="10">
        <v>66</v>
      </c>
      <c r="E188" s="10">
        <v>69.900000000000006</v>
      </c>
      <c r="F188" s="9">
        <v>56</v>
      </c>
      <c r="G188" s="9">
        <v>54.8</v>
      </c>
      <c r="H188" s="12">
        <f t="shared" si="17"/>
        <v>61.674999999999997</v>
      </c>
      <c r="I188" s="3"/>
      <c r="J188" s="3"/>
      <c r="K188" s="3"/>
      <c r="L188" s="3"/>
    </row>
    <row r="189" spans="2:12" ht="12.6" customHeight="1" x14ac:dyDescent="0.25">
      <c r="B189" s="19" t="s">
        <v>8</v>
      </c>
      <c r="C189" s="7" t="s">
        <v>6</v>
      </c>
      <c r="D189" s="10">
        <v>66.2</v>
      </c>
      <c r="E189" s="10">
        <v>70</v>
      </c>
      <c r="F189" s="9">
        <v>56</v>
      </c>
      <c r="G189" s="9">
        <v>55</v>
      </c>
      <c r="H189" s="12">
        <f t="shared" si="17"/>
        <v>61.8</v>
      </c>
      <c r="I189" s="3"/>
      <c r="J189" s="3"/>
      <c r="K189" s="3"/>
      <c r="L189" s="3"/>
    </row>
    <row r="190" spans="2:12" ht="12.6" customHeight="1" x14ac:dyDescent="0.25">
      <c r="B190" s="19" t="s">
        <v>9</v>
      </c>
      <c r="C190" s="7" t="s">
        <v>6</v>
      </c>
      <c r="D190" s="10">
        <v>68</v>
      </c>
      <c r="E190" s="10">
        <v>72</v>
      </c>
      <c r="F190" s="9">
        <v>55.4</v>
      </c>
      <c r="G190" s="9">
        <v>55.5</v>
      </c>
      <c r="H190" s="12">
        <f t="shared" si="17"/>
        <v>62.725000000000001</v>
      </c>
      <c r="I190" s="3"/>
      <c r="J190" s="3"/>
      <c r="K190" s="3"/>
      <c r="L190" s="3"/>
    </row>
    <row r="191" spans="2:12" ht="12.6" customHeight="1" x14ac:dyDescent="0.25">
      <c r="B191" s="27" t="s">
        <v>0</v>
      </c>
      <c r="C191" s="29" t="s">
        <v>1</v>
      </c>
      <c r="D191" s="22" t="s">
        <v>86</v>
      </c>
      <c r="E191" s="22" t="s">
        <v>87</v>
      </c>
      <c r="F191" s="22" t="s">
        <v>88</v>
      </c>
      <c r="G191" s="22" t="s">
        <v>89</v>
      </c>
      <c r="H191" s="23" t="s">
        <v>108</v>
      </c>
      <c r="I191" s="3"/>
      <c r="J191" s="3"/>
      <c r="K191" s="3"/>
      <c r="L191" s="3"/>
    </row>
    <row r="192" spans="2:12" ht="12.6" customHeight="1" x14ac:dyDescent="0.25">
      <c r="B192" s="28"/>
      <c r="C192" s="30"/>
      <c r="D192" s="22"/>
      <c r="E192" s="22"/>
      <c r="F192" s="22"/>
      <c r="G192" s="22"/>
      <c r="H192" s="23"/>
      <c r="I192" s="3"/>
      <c r="J192" s="3"/>
      <c r="K192" s="3"/>
      <c r="L192" s="3"/>
    </row>
    <row r="193" spans="2:12" ht="12.6" customHeight="1" x14ac:dyDescent="0.25">
      <c r="B193" s="19" t="s">
        <v>2</v>
      </c>
      <c r="C193" s="7" t="s">
        <v>3</v>
      </c>
      <c r="D193" s="10">
        <v>31.65</v>
      </c>
      <c r="E193" s="10">
        <v>33.200000000000003</v>
      </c>
      <c r="F193" s="9">
        <v>35</v>
      </c>
      <c r="G193" s="9">
        <v>33</v>
      </c>
      <c r="H193" s="12">
        <f t="shared" ref="H193:H204" si="18">AVERAGE(D193:G193)</f>
        <v>33.212499999999999</v>
      </c>
      <c r="I193" s="3"/>
      <c r="J193" s="3"/>
      <c r="K193" s="3"/>
      <c r="L193" s="3"/>
    </row>
    <row r="194" spans="2:12" ht="12.6" customHeight="1" x14ac:dyDescent="0.25">
      <c r="B194" s="19" t="s">
        <v>10</v>
      </c>
      <c r="C194" s="7" t="s">
        <v>3</v>
      </c>
      <c r="D194" s="10">
        <v>31</v>
      </c>
      <c r="E194" s="10">
        <v>32.5</v>
      </c>
      <c r="F194" s="9">
        <v>34.200000000000003</v>
      </c>
      <c r="G194" s="9">
        <v>32.1</v>
      </c>
      <c r="H194" s="12">
        <f t="shared" si="18"/>
        <v>32.450000000000003</v>
      </c>
      <c r="I194" s="3"/>
      <c r="J194" s="3"/>
      <c r="K194" s="3"/>
      <c r="L194" s="3"/>
    </row>
    <row r="195" spans="2:12" ht="12.6" customHeight="1" x14ac:dyDescent="0.25">
      <c r="B195" s="19" t="s">
        <v>5</v>
      </c>
      <c r="C195" s="7" t="s">
        <v>3</v>
      </c>
      <c r="D195" s="10">
        <v>32.5</v>
      </c>
      <c r="E195" s="10">
        <v>34.200000000000003</v>
      </c>
      <c r="F195" s="9">
        <v>36</v>
      </c>
      <c r="G195" s="9">
        <v>33.799999999999997</v>
      </c>
      <c r="H195" s="12">
        <f t="shared" si="18"/>
        <v>34.125</v>
      </c>
      <c r="I195" s="3"/>
      <c r="J195" s="3"/>
      <c r="K195" s="3"/>
      <c r="L195" s="3"/>
    </row>
    <row r="196" spans="2:12" ht="12.6" customHeight="1" x14ac:dyDescent="0.25">
      <c r="B196" s="19" t="s">
        <v>7</v>
      </c>
      <c r="C196" s="7" t="s">
        <v>3</v>
      </c>
      <c r="D196" s="10">
        <v>30</v>
      </c>
      <c r="E196" s="10">
        <v>31.5</v>
      </c>
      <c r="F196" s="9">
        <v>33</v>
      </c>
      <c r="G196" s="9">
        <v>31</v>
      </c>
      <c r="H196" s="12">
        <f t="shared" si="18"/>
        <v>31.375</v>
      </c>
      <c r="I196" s="3"/>
      <c r="J196" s="3"/>
      <c r="K196" s="3"/>
      <c r="L196" s="3"/>
    </row>
    <row r="197" spans="2:12" ht="12.6" customHeight="1" x14ac:dyDescent="0.25">
      <c r="B197" s="19" t="s">
        <v>8</v>
      </c>
      <c r="C197" s="7" t="s">
        <v>3</v>
      </c>
      <c r="D197" s="10">
        <v>34.5</v>
      </c>
      <c r="E197" s="10">
        <v>36.299999999999997</v>
      </c>
      <c r="F197" s="9">
        <v>38.200000000000003</v>
      </c>
      <c r="G197" s="9">
        <v>36</v>
      </c>
      <c r="H197" s="12">
        <f t="shared" si="18"/>
        <v>36.25</v>
      </c>
      <c r="I197" s="3"/>
      <c r="J197" s="3"/>
      <c r="K197" s="3"/>
      <c r="L197" s="3"/>
    </row>
    <row r="198" spans="2:12" ht="12.6" customHeight="1" x14ac:dyDescent="0.25">
      <c r="B198" s="19" t="s">
        <v>9</v>
      </c>
      <c r="C198" s="7" t="s">
        <v>3</v>
      </c>
      <c r="D198" s="10">
        <v>29.4</v>
      </c>
      <c r="E198" s="10">
        <v>31</v>
      </c>
      <c r="F198" s="9">
        <v>32.5</v>
      </c>
      <c r="G198" s="9">
        <v>30.5</v>
      </c>
      <c r="H198" s="12">
        <f t="shared" si="18"/>
        <v>30.85</v>
      </c>
      <c r="I198" s="3"/>
      <c r="J198" s="3"/>
      <c r="K198" s="3"/>
      <c r="L198" s="3"/>
    </row>
    <row r="199" spans="2:12" ht="12.6" customHeight="1" x14ac:dyDescent="0.25">
      <c r="B199" s="19" t="s">
        <v>2</v>
      </c>
      <c r="C199" s="7" t="s">
        <v>6</v>
      </c>
      <c r="D199" s="10">
        <v>33.5</v>
      </c>
      <c r="E199" s="10">
        <v>35.200000000000003</v>
      </c>
      <c r="F199" s="9">
        <v>37</v>
      </c>
      <c r="G199" s="9">
        <v>35</v>
      </c>
      <c r="H199" s="12">
        <f t="shared" si="18"/>
        <v>35.174999999999997</v>
      </c>
      <c r="I199" s="3"/>
      <c r="J199" s="3"/>
      <c r="K199" s="3"/>
      <c r="L199" s="3"/>
    </row>
    <row r="200" spans="2:12" ht="12.6" customHeight="1" x14ac:dyDescent="0.25">
      <c r="B200" s="19" t="s">
        <v>4</v>
      </c>
      <c r="C200" s="7" t="s">
        <v>6</v>
      </c>
      <c r="D200" s="10">
        <v>35</v>
      </c>
      <c r="E200" s="10">
        <v>36.700000000000003</v>
      </c>
      <c r="F200" s="9">
        <v>37.5</v>
      </c>
      <c r="G200" s="9">
        <v>35.5</v>
      </c>
      <c r="H200" s="12">
        <f t="shared" si="18"/>
        <v>36.174999999999997</v>
      </c>
      <c r="I200" s="3"/>
      <c r="J200" s="3"/>
      <c r="K200" s="3"/>
      <c r="L200" s="3"/>
    </row>
    <row r="201" spans="2:12" ht="12.6" customHeight="1" x14ac:dyDescent="0.25">
      <c r="B201" s="19" t="s">
        <v>5</v>
      </c>
      <c r="C201" s="7" t="s">
        <v>6</v>
      </c>
      <c r="D201" s="10">
        <v>34</v>
      </c>
      <c r="E201" s="10">
        <v>35.700000000000003</v>
      </c>
      <c r="F201" s="9">
        <v>38.5</v>
      </c>
      <c r="G201" s="9">
        <v>35.5</v>
      </c>
      <c r="H201" s="12">
        <f t="shared" si="18"/>
        <v>35.924999999999997</v>
      </c>
      <c r="I201" s="3"/>
      <c r="J201" s="3"/>
      <c r="K201" s="3"/>
      <c r="L201" s="3"/>
    </row>
    <row r="202" spans="2:12" ht="12.6" customHeight="1" x14ac:dyDescent="0.25">
      <c r="B202" s="19" t="s">
        <v>7</v>
      </c>
      <c r="C202" s="7" t="s">
        <v>6</v>
      </c>
      <c r="D202" s="10">
        <v>37.5</v>
      </c>
      <c r="E202" s="10">
        <v>39.4</v>
      </c>
      <c r="F202" s="9">
        <v>41.4</v>
      </c>
      <c r="G202" s="9">
        <v>39</v>
      </c>
      <c r="H202" s="12">
        <f t="shared" si="18"/>
        <v>39.325000000000003</v>
      </c>
      <c r="I202" s="3"/>
      <c r="J202" s="3"/>
      <c r="K202" s="3"/>
      <c r="L202" s="3"/>
    </row>
    <row r="203" spans="2:12" ht="12.6" customHeight="1" x14ac:dyDescent="0.25">
      <c r="B203" s="19" t="s">
        <v>8</v>
      </c>
      <c r="C203" s="7" t="s">
        <v>6</v>
      </c>
      <c r="D203" s="10">
        <v>38</v>
      </c>
      <c r="E203" s="10">
        <v>40</v>
      </c>
      <c r="F203" s="9">
        <v>42</v>
      </c>
      <c r="G203" s="9">
        <v>39.5</v>
      </c>
      <c r="H203" s="12">
        <f t="shared" si="18"/>
        <v>39.875</v>
      </c>
      <c r="I203" s="3"/>
      <c r="J203" s="3"/>
      <c r="K203" s="3"/>
      <c r="L203" s="3"/>
    </row>
    <row r="204" spans="2:12" ht="12.6" customHeight="1" x14ac:dyDescent="0.25">
      <c r="B204" s="19" t="s">
        <v>9</v>
      </c>
      <c r="C204" s="7" t="s">
        <v>6</v>
      </c>
      <c r="D204" s="10">
        <v>38.25</v>
      </c>
      <c r="E204" s="10">
        <v>40.200000000000003</v>
      </c>
      <c r="F204" s="9">
        <v>42.2</v>
      </c>
      <c r="G204" s="9">
        <v>39.6</v>
      </c>
      <c r="H204" s="12">
        <f t="shared" si="18"/>
        <v>40.0625</v>
      </c>
      <c r="I204" s="3"/>
      <c r="J204" s="3"/>
      <c r="K204" s="3"/>
      <c r="L204" s="3"/>
    </row>
    <row r="205" spans="2:12" ht="12.6" customHeight="1" x14ac:dyDescent="0.25">
      <c r="B205" s="27" t="s">
        <v>0</v>
      </c>
      <c r="C205" s="29" t="s">
        <v>1</v>
      </c>
      <c r="D205" s="22" t="s">
        <v>109</v>
      </c>
      <c r="E205" s="22" t="s">
        <v>110</v>
      </c>
      <c r="F205" s="22" t="s">
        <v>111</v>
      </c>
      <c r="G205" s="22" t="s">
        <v>112</v>
      </c>
      <c r="H205" s="23" t="s">
        <v>113</v>
      </c>
      <c r="I205" s="3"/>
      <c r="J205" s="3"/>
      <c r="K205" s="3"/>
      <c r="L205" s="3"/>
    </row>
    <row r="206" spans="2:12" ht="12.6" customHeight="1" x14ac:dyDescent="0.25">
      <c r="B206" s="28"/>
      <c r="C206" s="30"/>
      <c r="D206" s="22"/>
      <c r="E206" s="22"/>
      <c r="F206" s="22"/>
      <c r="G206" s="22"/>
      <c r="H206" s="23"/>
      <c r="I206" s="3"/>
      <c r="J206" s="3"/>
      <c r="K206" s="3"/>
      <c r="L206" s="3"/>
    </row>
    <row r="207" spans="2:12" ht="12.6" customHeight="1" x14ac:dyDescent="0.25">
      <c r="B207" s="19" t="s">
        <v>2</v>
      </c>
      <c r="C207" s="7" t="s">
        <v>3</v>
      </c>
      <c r="D207" s="10">
        <v>32.6</v>
      </c>
      <c r="E207" s="10">
        <v>31.3</v>
      </c>
      <c r="F207" s="9">
        <v>33.799999999999997</v>
      </c>
      <c r="G207" s="9">
        <v>32.200000000000003</v>
      </c>
      <c r="H207" s="12">
        <f t="shared" ref="H207:H218" si="19">AVERAGE(D207:G207)</f>
        <v>32.475000000000001</v>
      </c>
      <c r="I207" s="3"/>
      <c r="J207" s="3"/>
      <c r="K207" s="3"/>
      <c r="L207" s="3"/>
    </row>
    <row r="208" spans="2:12" ht="12.6" customHeight="1" x14ac:dyDescent="0.25">
      <c r="B208" s="19" t="s">
        <v>10</v>
      </c>
      <c r="C208" s="7" t="s">
        <v>3</v>
      </c>
      <c r="D208" s="10">
        <v>32.200000000000003</v>
      </c>
      <c r="E208" s="10">
        <v>31</v>
      </c>
      <c r="F208" s="9">
        <v>33.5</v>
      </c>
      <c r="G208" s="9">
        <v>32.1</v>
      </c>
      <c r="H208" s="12">
        <f t="shared" si="19"/>
        <v>32.200000000000003</v>
      </c>
      <c r="I208" s="3"/>
      <c r="J208" s="3"/>
      <c r="K208" s="3"/>
      <c r="L208" s="3"/>
    </row>
    <row r="209" spans="2:12" ht="12.6" customHeight="1" x14ac:dyDescent="0.25">
      <c r="B209" s="19" t="s">
        <v>5</v>
      </c>
      <c r="C209" s="7" t="s">
        <v>3</v>
      </c>
      <c r="D209" s="10">
        <v>33.4</v>
      </c>
      <c r="E209" s="10">
        <v>32</v>
      </c>
      <c r="F209" s="9">
        <v>34.6</v>
      </c>
      <c r="G209" s="9">
        <v>33</v>
      </c>
      <c r="H209" s="12">
        <f t="shared" si="19"/>
        <v>33.25</v>
      </c>
      <c r="I209" s="3"/>
      <c r="J209" s="3"/>
      <c r="K209" s="3"/>
      <c r="L209" s="3"/>
    </row>
    <row r="210" spans="2:12" ht="12.6" customHeight="1" x14ac:dyDescent="0.25">
      <c r="B210" s="19" t="s">
        <v>7</v>
      </c>
      <c r="C210" s="7" t="s">
        <v>3</v>
      </c>
      <c r="D210" s="10">
        <v>30.4</v>
      </c>
      <c r="E210" s="10">
        <v>29.2</v>
      </c>
      <c r="F210" s="9">
        <v>31.2</v>
      </c>
      <c r="G210" s="9">
        <v>29.7</v>
      </c>
      <c r="H210" s="12">
        <f t="shared" si="19"/>
        <v>30.125</v>
      </c>
      <c r="I210" s="3"/>
      <c r="J210" s="3"/>
      <c r="K210" s="3"/>
      <c r="L210" s="3"/>
    </row>
    <row r="211" spans="2:12" ht="12.6" customHeight="1" x14ac:dyDescent="0.25">
      <c r="B211" s="19" t="s">
        <v>8</v>
      </c>
      <c r="C211" s="7" t="s">
        <v>3</v>
      </c>
      <c r="D211" s="10">
        <v>35.200000000000003</v>
      </c>
      <c r="E211" s="10">
        <v>33.799999999999997</v>
      </c>
      <c r="F211" s="9">
        <v>36.1</v>
      </c>
      <c r="G211" s="9">
        <v>34.5</v>
      </c>
      <c r="H211" s="12">
        <f t="shared" si="19"/>
        <v>34.9</v>
      </c>
      <c r="I211" s="3"/>
      <c r="J211" s="3"/>
      <c r="K211" s="3"/>
      <c r="L211" s="3"/>
    </row>
    <row r="212" spans="2:12" ht="12.6" customHeight="1" x14ac:dyDescent="0.25">
      <c r="B212" s="19" t="s">
        <v>9</v>
      </c>
      <c r="C212" s="7" t="s">
        <v>3</v>
      </c>
      <c r="D212" s="10">
        <v>29.9</v>
      </c>
      <c r="E212" s="10">
        <v>28.7</v>
      </c>
      <c r="F212" s="9">
        <v>30.6</v>
      </c>
      <c r="G212" s="9">
        <v>29.1</v>
      </c>
      <c r="H212" s="12">
        <f t="shared" si="19"/>
        <v>29.574999999999996</v>
      </c>
      <c r="I212" s="3"/>
      <c r="J212" s="3"/>
      <c r="K212" s="3"/>
      <c r="L212" s="3"/>
    </row>
    <row r="213" spans="2:12" ht="12.6" customHeight="1" x14ac:dyDescent="0.25">
      <c r="B213" s="19" t="s">
        <v>2</v>
      </c>
      <c r="C213" s="7" t="s">
        <v>6</v>
      </c>
      <c r="D213" s="10">
        <v>34.700000000000003</v>
      </c>
      <c r="E213" s="10">
        <v>33.299999999999997</v>
      </c>
      <c r="F213" s="9">
        <v>36</v>
      </c>
      <c r="G213" s="9">
        <v>34.4</v>
      </c>
      <c r="H213" s="12">
        <f t="shared" si="19"/>
        <v>34.6</v>
      </c>
      <c r="I213" s="3"/>
      <c r="J213" s="3"/>
      <c r="K213" s="3"/>
      <c r="L213" s="3"/>
    </row>
    <row r="214" spans="2:12" ht="12.6" customHeight="1" x14ac:dyDescent="0.25">
      <c r="B214" s="19" t="s">
        <v>4</v>
      </c>
      <c r="C214" s="7" t="s">
        <v>6</v>
      </c>
      <c r="D214" s="10">
        <v>36.200000000000003</v>
      </c>
      <c r="E214" s="10">
        <v>34.799999999999997</v>
      </c>
      <c r="F214" s="9">
        <v>37.5</v>
      </c>
      <c r="G214" s="9">
        <v>35.799999999999997</v>
      </c>
      <c r="H214" s="12">
        <f t="shared" si="19"/>
        <v>36.075000000000003</v>
      </c>
      <c r="I214" s="3"/>
      <c r="J214" s="3"/>
      <c r="K214" s="3"/>
      <c r="L214" s="3"/>
    </row>
    <row r="215" spans="2:12" ht="12.6" customHeight="1" x14ac:dyDescent="0.25">
      <c r="B215" s="19" t="s">
        <v>5</v>
      </c>
      <c r="C215" s="7" t="s">
        <v>6</v>
      </c>
      <c r="D215" s="10">
        <v>35.200000000000003</v>
      </c>
      <c r="E215" s="10">
        <v>33.799999999999997</v>
      </c>
      <c r="F215" s="9">
        <v>36.5</v>
      </c>
      <c r="G215" s="9">
        <v>34.700000000000003</v>
      </c>
      <c r="H215" s="12">
        <f t="shared" si="19"/>
        <v>35.049999999999997</v>
      </c>
      <c r="I215" s="3"/>
      <c r="J215" s="3"/>
      <c r="K215" s="3"/>
      <c r="L215" s="3"/>
    </row>
    <row r="216" spans="2:12" ht="12.6" customHeight="1" x14ac:dyDescent="0.25">
      <c r="B216" s="19" t="s">
        <v>7</v>
      </c>
      <c r="C216" s="7" t="s">
        <v>6</v>
      </c>
      <c r="D216" s="10">
        <v>38</v>
      </c>
      <c r="E216" s="10">
        <v>36.5</v>
      </c>
      <c r="F216" s="9">
        <v>39</v>
      </c>
      <c r="G216" s="9">
        <v>37.299999999999997</v>
      </c>
      <c r="H216" s="12">
        <f t="shared" si="19"/>
        <v>37.700000000000003</v>
      </c>
      <c r="I216" s="3"/>
      <c r="J216" s="3"/>
      <c r="K216" s="3"/>
      <c r="L216" s="3"/>
    </row>
    <row r="217" spans="2:12" ht="12.6" customHeight="1" x14ac:dyDescent="0.25">
      <c r="B217" s="19" t="s">
        <v>8</v>
      </c>
      <c r="C217" s="7" t="s">
        <v>6</v>
      </c>
      <c r="D217" s="10">
        <v>38.299999999999997</v>
      </c>
      <c r="E217" s="10">
        <v>37.1</v>
      </c>
      <c r="F217" s="9">
        <v>39.5</v>
      </c>
      <c r="G217" s="9">
        <v>37.799999999999997</v>
      </c>
      <c r="H217" s="12">
        <f t="shared" si="19"/>
        <v>38.174999999999997</v>
      </c>
      <c r="I217" s="3"/>
      <c r="J217" s="3"/>
      <c r="K217" s="3"/>
      <c r="L217" s="3"/>
    </row>
    <row r="218" spans="2:12" ht="12.6" customHeight="1" x14ac:dyDescent="0.25">
      <c r="B218" s="19" t="s">
        <v>9</v>
      </c>
      <c r="C218" s="7" t="s">
        <v>6</v>
      </c>
      <c r="D218" s="10">
        <v>38.5</v>
      </c>
      <c r="E218" s="10">
        <v>37.4</v>
      </c>
      <c r="F218" s="9">
        <v>39.75</v>
      </c>
      <c r="G218" s="9">
        <v>38</v>
      </c>
      <c r="H218" s="12">
        <f t="shared" si="19"/>
        <v>38.412500000000001</v>
      </c>
      <c r="I218" s="3"/>
      <c r="J218" s="3"/>
      <c r="K218" s="3"/>
      <c r="L218" s="3"/>
    </row>
    <row r="219" spans="2:12" ht="32.450000000000003" customHeight="1" x14ac:dyDescent="0.25">
      <c r="B219" s="24" t="s">
        <v>80</v>
      </c>
      <c r="C219" s="24"/>
      <c r="D219" s="24"/>
      <c r="E219" s="24"/>
      <c r="F219" s="24"/>
      <c r="G219" s="24"/>
      <c r="H219" s="24"/>
      <c r="I219" s="3"/>
    </row>
    <row r="220" spans="2:12" ht="15" customHeight="1" x14ac:dyDescent="0.25">
      <c r="B220" s="25" t="s">
        <v>71</v>
      </c>
      <c r="C220" s="25"/>
      <c r="D220" s="25"/>
      <c r="E220" s="25"/>
      <c r="F220" s="25"/>
      <c r="G220" s="25"/>
      <c r="H220" s="25"/>
      <c r="I220" s="3"/>
    </row>
    <row r="221" spans="2:12" ht="28.9" customHeight="1" x14ac:dyDescent="0.25">
      <c r="B221" s="26" t="s">
        <v>85</v>
      </c>
      <c r="C221" s="26"/>
      <c r="D221" s="26"/>
      <c r="E221" s="26"/>
      <c r="F221" s="26"/>
      <c r="G221" s="26"/>
      <c r="H221" s="26"/>
    </row>
    <row r="223" spans="2:12" x14ac:dyDescent="0.25">
      <c r="B223" s="6"/>
    </row>
    <row r="224" spans="2:12" x14ac:dyDescent="0.25">
      <c r="B224"/>
    </row>
  </sheetData>
  <mergeCells count="144">
    <mergeCell ref="B177:B178"/>
    <mergeCell ref="B149:B150"/>
    <mergeCell ref="C149:C150"/>
    <mergeCell ref="D149:D150"/>
    <mergeCell ref="E149:E150"/>
    <mergeCell ref="F149:F150"/>
    <mergeCell ref="G149:G150"/>
    <mergeCell ref="G163:G164"/>
    <mergeCell ref="B163:B164"/>
    <mergeCell ref="C163:C164"/>
    <mergeCell ref="D163:D164"/>
    <mergeCell ref="E163:E164"/>
    <mergeCell ref="F163:F164"/>
    <mergeCell ref="G63:G64"/>
    <mergeCell ref="B63:B64"/>
    <mergeCell ref="C63:C64"/>
    <mergeCell ref="D63:D64"/>
    <mergeCell ref="E63:E64"/>
    <mergeCell ref="F63:F64"/>
    <mergeCell ref="G55:G56"/>
    <mergeCell ref="B55:B56"/>
    <mergeCell ref="C55:C56"/>
    <mergeCell ref="D55:D56"/>
    <mergeCell ref="E55:E56"/>
    <mergeCell ref="F55:F56"/>
    <mergeCell ref="G31:G32"/>
    <mergeCell ref="B7:B8"/>
    <mergeCell ref="C7:C8"/>
    <mergeCell ref="D7:D8"/>
    <mergeCell ref="E7:E8"/>
    <mergeCell ref="F7:F8"/>
    <mergeCell ref="G7:G8"/>
    <mergeCell ref="C15:C16"/>
    <mergeCell ref="D15:D16"/>
    <mergeCell ref="E15:E16"/>
    <mergeCell ref="B31:B32"/>
    <mergeCell ref="C31:C32"/>
    <mergeCell ref="D31:D32"/>
    <mergeCell ref="G23:G24"/>
    <mergeCell ref="E31:E32"/>
    <mergeCell ref="F31:F32"/>
    <mergeCell ref="C2:C3"/>
    <mergeCell ref="G2:G3"/>
    <mergeCell ref="B23:B24"/>
    <mergeCell ref="C23:C24"/>
    <mergeCell ref="D23:D24"/>
    <mergeCell ref="E23:E24"/>
    <mergeCell ref="F23:F24"/>
    <mergeCell ref="G15:G16"/>
    <mergeCell ref="F15:F16"/>
    <mergeCell ref="B15:B16"/>
    <mergeCell ref="B1:H1"/>
    <mergeCell ref="G39:G40"/>
    <mergeCell ref="B39:B40"/>
    <mergeCell ref="C39:C40"/>
    <mergeCell ref="D39:D40"/>
    <mergeCell ref="E39:E40"/>
    <mergeCell ref="F39:F40"/>
    <mergeCell ref="B47:B48"/>
    <mergeCell ref="C47:C48"/>
    <mergeCell ref="D47:D48"/>
    <mergeCell ref="E47:E48"/>
    <mergeCell ref="F47:F48"/>
    <mergeCell ref="G47:G48"/>
    <mergeCell ref="H2:H3"/>
    <mergeCell ref="H7:H8"/>
    <mergeCell ref="H15:H16"/>
    <mergeCell ref="H23:H24"/>
    <mergeCell ref="H31:H32"/>
    <mergeCell ref="H39:H40"/>
    <mergeCell ref="H47:H48"/>
    <mergeCell ref="D2:D3"/>
    <mergeCell ref="E2:E3"/>
    <mergeCell ref="F2:F3"/>
    <mergeCell ref="B2:B3"/>
    <mergeCell ref="G71:G72"/>
    <mergeCell ref="B71:B72"/>
    <mergeCell ref="C71:C72"/>
    <mergeCell ref="D71:D72"/>
    <mergeCell ref="E71:E72"/>
    <mergeCell ref="F71:F72"/>
    <mergeCell ref="G79:G80"/>
    <mergeCell ref="B79:B80"/>
    <mergeCell ref="C79:C80"/>
    <mergeCell ref="D79:D80"/>
    <mergeCell ref="E79:E80"/>
    <mergeCell ref="F79:F80"/>
    <mergeCell ref="F135:F136"/>
    <mergeCell ref="G93:G94"/>
    <mergeCell ref="B93:B94"/>
    <mergeCell ref="C93:C94"/>
    <mergeCell ref="D93:D94"/>
    <mergeCell ref="E93:E94"/>
    <mergeCell ref="F93:F94"/>
    <mergeCell ref="D107:D108"/>
    <mergeCell ref="E107:E108"/>
    <mergeCell ref="F107:F108"/>
    <mergeCell ref="G121:G122"/>
    <mergeCell ref="B121:B122"/>
    <mergeCell ref="C121:C122"/>
    <mergeCell ref="D121:D122"/>
    <mergeCell ref="E121:E122"/>
    <mergeCell ref="F121:F122"/>
    <mergeCell ref="G135:G136"/>
    <mergeCell ref="G107:G108"/>
    <mergeCell ref="B107:B108"/>
    <mergeCell ref="C107:C108"/>
    <mergeCell ref="B135:B136"/>
    <mergeCell ref="C135:C136"/>
    <mergeCell ref="D135:D136"/>
    <mergeCell ref="E135:E136"/>
    <mergeCell ref="H55:H56"/>
    <mergeCell ref="H63:H64"/>
    <mergeCell ref="H71:H72"/>
    <mergeCell ref="H79:H80"/>
    <mergeCell ref="H93:H94"/>
    <mergeCell ref="H107:H108"/>
    <mergeCell ref="H121:H122"/>
    <mergeCell ref="H135:H136"/>
    <mergeCell ref="H149:H150"/>
    <mergeCell ref="H163:H164"/>
    <mergeCell ref="H177:H178"/>
    <mergeCell ref="H191:H192"/>
    <mergeCell ref="B219:H219"/>
    <mergeCell ref="B220:H220"/>
    <mergeCell ref="B221:H221"/>
    <mergeCell ref="B205:B206"/>
    <mergeCell ref="C205:C206"/>
    <mergeCell ref="D205:D206"/>
    <mergeCell ref="E205:E206"/>
    <mergeCell ref="F205:F206"/>
    <mergeCell ref="G205:G206"/>
    <mergeCell ref="H205:H206"/>
    <mergeCell ref="E191:E192"/>
    <mergeCell ref="F191:F192"/>
    <mergeCell ref="G191:G192"/>
    <mergeCell ref="C177:C178"/>
    <mergeCell ref="D177:D178"/>
    <mergeCell ref="E177:E178"/>
    <mergeCell ref="F177:F178"/>
    <mergeCell ref="G177:G178"/>
    <mergeCell ref="B191:B192"/>
    <mergeCell ref="C191:C192"/>
    <mergeCell ref="D191:D19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20c0c3c-e3eb-4d7e-a85c-a5358f1a759a">
      <Terms xmlns="http://schemas.microsoft.com/office/infopath/2007/PartnerControls"/>
    </lcf76f155ced4ddcb4097134ff3c332f>
    <Ed xmlns="120c0c3c-e3eb-4d7e-a85c-a5358f1a759a">
      <UserInfo>
        <DisplayName/>
        <AccountId xsi:nil="true"/>
        <AccountType/>
      </UserInfo>
    </Ed>
    <TaxCatchAll xmlns="73fb875a-8af9-4255-b008-0995492d31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223DDEDC800E4280A4B5233603458F" ma:contentTypeVersion="18" ma:contentTypeDescription="Create a new document." ma:contentTypeScope="" ma:versionID="83b7ff06d2e1e5402c4b79d6fe885981">
  <xsd:schema xmlns:xsd="http://www.w3.org/2001/XMLSchema" xmlns:xs="http://www.w3.org/2001/XMLSchema" xmlns:p="http://schemas.microsoft.com/office/2006/metadata/properties" xmlns:ns1="http://schemas.microsoft.com/sharepoint/v3" xmlns:ns2="120c0c3c-e3eb-4d7e-a85c-a5358f1a759a" xmlns:ns3="c4a67dfe-cdec-447a-851b-01cb3a16d5cf" xmlns:ns4="73fb875a-8af9-4255-b008-0995492d31cd" targetNamespace="http://schemas.microsoft.com/office/2006/metadata/properties" ma:root="true" ma:fieldsID="b2135f98bfdb937ea1b14b077ec4f53e" ns1:_="" ns2:_="" ns3:_="" ns4:_="">
    <xsd:import namespace="http://schemas.microsoft.com/sharepoint/v3"/>
    <xsd:import namespace="120c0c3c-e3eb-4d7e-a85c-a5358f1a759a"/>
    <xsd:import namespace="c4a67dfe-cdec-447a-851b-01cb3a16d5cf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d" minOccurs="0"/>
                <xsd:element ref="ns2:lcf76f155ced4ddcb4097134ff3c332f" minOccurs="0"/>
                <xsd:element ref="ns4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0c0c3c-e3eb-4d7e-a85c-a5358f1a75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d" ma:index="13" nillable="true" ma:displayName="Ed" ma:format="Dropdown" ma:list="UserInfo" ma:SharePointGroup="0" ma:internalName="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a67dfe-cdec-447a-851b-01cb3a16d5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1a5537f-d120-46d8-8887-a026cf6709db}" ma:internalName="TaxCatchAll" ma:showField="CatchAllData" ma:web="c4a67dfe-cdec-447a-851b-01cb3a16d5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B3A3C-DA03-4958-8A70-C55B8DDACDE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20c0c3c-e3eb-4d7e-a85c-a5358f1a759a"/>
    <ds:schemaRef ds:uri="73fb875a-8af9-4255-b008-0995492d31cd"/>
  </ds:schemaRefs>
</ds:datastoreItem>
</file>

<file path=customXml/itemProps2.xml><?xml version="1.0" encoding="utf-8"?>
<ds:datastoreItem xmlns:ds="http://schemas.openxmlformats.org/officeDocument/2006/customXml" ds:itemID="{4EB4AE64-FBEA-4CE8-8421-5C95D90D14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006442-814A-4D8D-A1C0-D2052A7C56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0c0c3c-e3eb-4d7e-a85c-a5358f1a759a"/>
    <ds:schemaRef ds:uri="c4a67dfe-cdec-447a-851b-01cb3a16d5cf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9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Ladd, Jessica</dc:creator>
  <cp:lastModifiedBy>Ladd, Jessica - MRP-AMS</cp:lastModifiedBy>
  <dcterms:created xsi:type="dcterms:W3CDTF">2008-08-25T16:01:01Z</dcterms:created>
  <dcterms:modified xsi:type="dcterms:W3CDTF">2025-09-05T15:48:40Z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0x0101003A223DDEDC800E4280A4B5233603458F</vt:lpwstr>
  </property>
</Properties>
</file>