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T:\Creative Services Group\Design\TSD\Brazil Soybean Transportation Guide 2024\Datasets for Web\"/>
    </mc:Choice>
  </mc:AlternateContent>
  <xr:revisionPtr revIDLastSave="0" documentId="8_{D60C6A72-F922-47B6-85D0-1170F63E5134}" xr6:coauthVersionLast="47" xr6:coauthVersionMax="47" xr10:uidLastSave="{00000000-0000-0000-0000-000000000000}"/>
  <bookViews>
    <workbookView xWindow="31665" yWindow="3330" windowWidth="13500" windowHeight="20745" xr2:uid="{00000000-000D-0000-FFFF-FFFF00000000}"/>
  </bookViews>
  <sheets>
    <sheet name="Table 3" sheetId="5"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5" l="1"/>
  <c r="L5" i="5"/>
  <c r="G21" i="5"/>
  <c r="G20" i="5"/>
  <c r="G19" i="5"/>
  <c r="G18" i="5"/>
  <c r="G17" i="5"/>
  <c r="G16" i="5"/>
  <c r="G15" i="5"/>
  <c r="L20" i="5"/>
  <c r="G10" i="5"/>
  <c r="L15" i="5"/>
  <c r="L19" i="5"/>
  <c r="L18" i="5"/>
  <c r="L17" i="5"/>
  <c r="L8" i="5"/>
  <c r="L6" i="5"/>
  <c r="G9" i="5"/>
  <c r="G8" i="5"/>
  <c r="G7" i="5"/>
  <c r="G6" i="5"/>
  <c r="L7" i="5"/>
  <c r="L21" i="5" l="1"/>
  <c r="L9" i="5"/>
  <c r="L10" i="5" l="1"/>
</calcChain>
</file>

<file path=xl/sharedStrings.xml><?xml version="1.0" encoding="utf-8"?>
<sst xmlns="http://schemas.openxmlformats.org/spreadsheetml/2006/main" count="51" uniqueCount="25">
  <si>
    <t>Truck</t>
  </si>
  <si>
    <t>Ocean</t>
  </si>
  <si>
    <t>Total transportation</t>
  </si>
  <si>
    <t>Landed cost</t>
  </si>
  <si>
    <t>Transport % of landed cost</t>
  </si>
  <si>
    <t>Avg</t>
  </si>
  <si>
    <t>1st qtr.</t>
  </si>
  <si>
    <t>2nd qtr.</t>
  </si>
  <si>
    <t>3rd qtr.</t>
  </si>
  <si>
    <t>4th qtr.</t>
  </si>
  <si>
    <t>-</t>
  </si>
  <si>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</si>
  <si>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</si>
  <si>
    <t>Producing regions: RS = Rio Grande Do Sul and MT= Mato Grosso.</t>
  </si>
  <si>
    <t xml:space="preserve">In Brazil, there are no published rail tariff rates. Rail rates can be up to 30 percent lower than truck rates, depending on the volumes hauled and the terms of contracts signed between the railroad company and shippers.                 </t>
  </si>
  <si>
    <t>The source of the farm gate price is the Brazilian Government, Companhia Nacional de Abastecimento (CONAB).</t>
  </si>
  <si>
    <t>Farm gate price</t>
  </si>
  <si>
    <t xml:space="preserve">Rail </t>
  </si>
  <si>
    <t>North MT - Santos by rail                                                               --US$/mt--</t>
  </si>
  <si>
    <t>Northwest RS - Rio Grande                                                   --US$/mt--</t>
  </si>
  <si>
    <t>Export ports = Santos, Paranaguá, and Rio Grande.</t>
  </si>
  <si>
    <t>Item</t>
  </si>
  <si>
    <t>North MT - Santos by truck                                                             --US$/mt--</t>
  </si>
  <si>
    <r>
      <t>North MT - Paranagu</t>
    </r>
    <r>
      <rPr>
        <b/>
        <sz val="11"/>
        <color theme="0"/>
        <rFont val="Calibri"/>
        <family val="2"/>
      </rPr>
      <t>á</t>
    </r>
    <r>
      <rPr>
        <b/>
        <vertAlign val="superscript"/>
        <sz val="11"/>
        <color theme="0"/>
        <rFont val="Calibri"/>
        <family val="2"/>
        <scheme val="minor"/>
      </rPr>
      <t xml:space="preserve"> </t>
    </r>
    <r>
      <rPr>
        <b/>
        <sz val="11"/>
        <color theme="0"/>
        <rFont val="Calibri"/>
        <family val="2"/>
        <scheme val="minor"/>
      </rPr>
      <t xml:space="preserve">                                                          --US$/mt--</t>
    </r>
  </si>
  <si>
    <t xml:space="preserve"> Quarterly costs of transporting Brazilian soybeans from the southern ports to Shanghai, China,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</si>
</sst>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2" x14ac:knownFonts="1">
    <font>
      <sz val="11"/>
      <color theme="1"/>
      <name val="Calibri"/>
      <family val="2"/>
      <scheme val="minor"/>
    </font>
    <font>
      <sz val="9"/>
      <color theme="1"/>
      <name val="Calibri"/>
      <family val="2"/>
      <scheme val="minor"/>
    </font>
    <font>
      <b/>
      <sz val="11"/>
      <color theme="0"/>
      <name val="Calibri"/>
      <family val="2"/>
      <scheme val="minor"/>
    </font>
    <font>
      <sz val="10"/>
      <name val="Arial"/>
      <family val="2"/>
    </font>
    <font>
      <sz val="11"/>
      <color theme="1"/>
      <name val="Calibri"/>
      <family val="2"/>
      <scheme val="minor"/>
    </font>
    <font>
      <sz val="10"/>
      <name val="Arial"/>
      <family val="2"/>
    </font>
    <font>
      <vertAlign val="superscript"/>
      <sz val="9"/>
      <name val="Calibri"/>
      <family val="2"/>
      <scheme val="minor"/>
    </font>
    <font>
      <sz val="9"/>
      <name val="Calibri"/>
      <family val="2"/>
      <scheme val="minor"/>
    </font>
    <font>
      <sz val="11"/>
      <name val="Calibri"/>
      <family val="2"/>
      <scheme val="minor"/>
    </font>
    <font>
      <b/>
      <sz val="11"/>
      <color theme="0"/>
      <name val="Calibri"/>
      <family val="2"/>
    </font>
    <font>
      <b/>
      <vertAlign val="superscript"/>
      <sz val="11"/>
      <color theme="0"/>
      <name val="Calibri"/>
      <family val="2"/>
      <scheme val="minor"/>
    </font>
    <font>
      <b/>
      <sz val="12"/>
      <color rgb="FF245898"/>
      <name val="Calibri"/>
      <family val="2"/>
      <scheme val="minor"/>
    </font>
  </fonts>
  <fills count="6">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s>
  <borders count="28">
    <border>
      <left/>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diagonal/>
    </border>
    <border>
      <left/>
      <right style="thin">
        <color theme="0"/>
      </right>
      <top/>
      <bottom style="thin">
        <color theme="0"/>
      </bottom>
      <diagonal/>
    </border>
    <border>
      <left/>
      <right style="thin">
        <color theme="0"/>
      </right>
      <top/>
      <bottom/>
      <diagonal/>
    </border>
    <border>
      <left/>
      <right/>
      <top/>
      <bottom style="thin">
        <color theme="0"/>
      </bottom>
      <diagonal/>
    </border>
    <border>
      <left style="thin">
        <color theme="0"/>
      </left>
      <right style="thin">
        <color auto="1"/>
      </right>
      <top/>
      <bottom style="thin">
        <color theme="0"/>
      </bottom>
      <diagonal/>
    </border>
    <border>
      <left style="thin">
        <color theme="0"/>
      </left>
      <right/>
      <top/>
      <bottom/>
      <diagonal/>
    </border>
    <border>
      <left style="thin">
        <color theme="0"/>
      </left>
      <right/>
      <top/>
      <bottom style="thin">
        <color theme="0"/>
      </bottom>
      <diagonal/>
    </border>
    <border>
      <left/>
      <right style="thin">
        <color auto="1"/>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auto="1"/>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auto="1"/>
      </right>
      <top/>
      <bottom/>
      <diagonal/>
    </border>
    <border>
      <left style="thin">
        <color auto="1"/>
      </left>
      <right style="thin">
        <color auto="1"/>
      </right>
      <top/>
      <bottom style="thin">
        <color theme="0"/>
      </bottom>
      <diagonal/>
    </border>
    <border>
      <left style="thin">
        <color auto="1"/>
      </left>
      <right style="thin">
        <color theme="0"/>
      </right>
      <top/>
      <bottom/>
      <diagonal/>
    </border>
    <border>
      <left style="thin">
        <color auto="1"/>
      </left>
      <right style="thin">
        <color theme="0"/>
      </right>
      <top/>
      <bottom style="thin">
        <color theme="0"/>
      </bottom>
      <diagonal/>
    </border>
    <border>
      <left style="thin">
        <color theme="4" tint="0.59999389629810485"/>
      </left>
      <right/>
      <top style="thin">
        <color theme="0"/>
      </top>
      <bottom/>
      <diagonal/>
    </border>
    <border>
      <left/>
      <right style="thin">
        <color theme="4" tint="0.59999389629810485"/>
      </right>
      <top/>
      <bottom/>
      <diagonal/>
    </border>
    <border>
      <left style="thin">
        <color theme="4" tint="0.59999389629810485"/>
      </left>
      <right/>
      <top/>
      <bottom/>
      <diagonal/>
    </border>
    <border>
      <left/>
      <right/>
      <top style="thin">
        <color theme="4" tint="0.59999389629810485"/>
      </top>
      <bottom/>
      <diagonal/>
    </border>
    <border>
      <left/>
      <right style="thin">
        <color theme="4" tint="0.59999389629810485"/>
      </right>
      <top/>
      <bottom style="thin">
        <color theme="4" tint="0.59999389629810485"/>
      </bottom>
      <diagonal/>
    </border>
    <border>
      <left/>
      <right style="thin">
        <color theme="4" tint="0.59999389629810485"/>
      </right>
      <top style="thin">
        <color theme="0"/>
      </top>
      <bottom/>
      <diagonal/>
    </border>
  </borders>
  <cellStyleXfs count="21">
    <xf numFmtId="0" fontId="0"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5" fillId="0" borderId="0"/>
    <xf numFmtId="166" fontId="3" fillId="0" borderId="0" applyFill="0" applyBorder="0" applyAlignment="0" applyProtection="0"/>
    <xf numFmtId="0" fontId="4" fillId="0" borderId="0"/>
    <xf numFmtId="0" fontId="3" fillId="0" borderId="0"/>
    <xf numFmtId="0" fontId="4" fillId="0" borderId="0"/>
    <xf numFmtId="0" fontId="4" fillId="2" borderId="3" applyNumberFormat="0" applyFont="0" applyAlignment="0" applyProtection="0"/>
    <xf numFmtId="0" fontId="4" fillId="2" borderId="3" applyNumberFormat="0" applyFont="0" applyAlignment="0" applyProtection="0"/>
    <xf numFmtId="9" fontId="3" fillId="0" borderId="0" applyFill="0" applyBorder="0" applyAlignment="0" applyProtection="0"/>
    <xf numFmtId="9" fontId="3" fillId="0" borderId="0" applyFill="0" applyBorder="0" applyAlignment="0" applyProtection="0"/>
    <xf numFmtId="166" fontId="3" fillId="0" borderId="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0" fontId="3" fillId="0" borderId="0"/>
  </cellStyleXfs>
  <cellXfs count="55">
    <xf numFmtId="0" fontId="0" fillId="0" borderId="0" xfId="0"/>
    <xf numFmtId="164" fontId="0" fillId="0" borderId="0" xfId="0" applyNumberFormat="1"/>
    <xf numFmtId="0" fontId="2" fillId="4" borderId="1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0" fillId="3" borderId="0" xfId="0" applyFill="1"/>
    <xf numFmtId="2" fontId="0" fillId="3" borderId="0" xfId="0" applyNumberFormat="1" applyFill="1"/>
    <xf numFmtId="2" fontId="0" fillId="3" borderId="0" xfId="0" applyNumberFormat="1" applyFill="1" applyAlignment="1">
      <alignment horizontal="right"/>
    </xf>
    <xf numFmtId="164" fontId="0" fillId="3" borderId="0" xfId="0" applyNumberFormat="1" applyFill="1"/>
    <xf numFmtId="164" fontId="0" fillId="3" borderId="0" xfId="0" applyNumberFormat="1" applyFill="1" applyAlignment="1">
      <alignment horizontal="right"/>
    </xf>
    <xf numFmtId="2" fontId="0" fillId="3" borderId="0" xfId="0" applyNumberFormat="1" applyFill="1" applyAlignment="1">
      <alignment horizontal="center"/>
    </xf>
    <xf numFmtId="2" fontId="8" fillId="3" borderId="0" xfId="0" applyNumberFormat="1" applyFont="1" applyFill="1" applyAlignment="1">
      <alignment horizontal="right"/>
    </xf>
    <xf numFmtId="0" fontId="0" fillId="0" borderId="23" xfId="0" applyBorder="1"/>
    <xf numFmtId="0" fontId="0" fillId="3" borderId="24" xfId="0" applyFill="1" applyBorder="1"/>
    <xf numFmtId="0" fontId="0" fillId="0" borderId="24" xfId="0" applyBorder="1"/>
    <xf numFmtId="2" fontId="0" fillId="3" borderId="23" xfId="0" applyNumberFormat="1" applyFill="1" applyBorder="1"/>
    <xf numFmtId="0" fontId="0" fillId="5" borderId="22" xfId="0" applyFill="1" applyBorder="1"/>
    <xf numFmtId="2" fontId="0" fillId="5" borderId="13" xfId="0" applyNumberFormat="1" applyFill="1" applyBorder="1"/>
    <xf numFmtId="2" fontId="0" fillId="5" borderId="27" xfId="0" applyNumberFormat="1" applyFill="1" applyBorder="1"/>
    <xf numFmtId="0" fontId="0" fillId="5" borderId="0" xfId="0" applyFill="1"/>
    <xf numFmtId="2" fontId="0" fillId="5" borderId="0" xfId="0" applyNumberFormat="1" applyFill="1"/>
    <xf numFmtId="2" fontId="0" fillId="5" borderId="0" xfId="0" applyNumberFormat="1" applyFill="1" applyAlignment="1">
      <alignment horizontal="right"/>
    </xf>
    <xf numFmtId="43" fontId="0" fillId="5" borderId="0" xfId="0" applyNumberFormat="1" applyFill="1"/>
    <xf numFmtId="2" fontId="0" fillId="5" borderId="23" xfId="0" applyNumberFormat="1" applyFill="1" applyBorder="1"/>
    <xf numFmtId="0" fontId="0" fillId="5" borderId="24" xfId="0" applyFill="1" applyBorder="1"/>
    <xf numFmtId="2" fontId="8" fillId="5" borderId="0" xfId="0" applyNumberFormat="1" applyFont="1" applyFill="1" applyAlignment="1">
      <alignment horizontal="right"/>
    </xf>
    <xf numFmtId="164" fontId="0" fillId="5" borderId="0" xfId="0" applyNumberFormat="1" applyFill="1"/>
    <xf numFmtId="164" fontId="0" fillId="5" borderId="0" xfId="0" applyNumberFormat="1" applyFill="1" applyAlignment="1">
      <alignment horizontal="right"/>
    </xf>
    <xf numFmtId="164" fontId="8" fillId="5" borderId="0" xfId="0" applyNumberFormat="1" applyFont="1" applyFill="1" applyAlignment="1">
      <alignment horizontal="right"/>
    </xf>
    <xf numFmtId="164" fontId="0" fillId="5" borderId="26" xfId="0" applyNumberFormat="1" applyFill="1" applyBorder="1"/>
    <xf numFmtId="0" fontId="2" fillId="4" borderId="17"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9" xfId="0" applyFont="1" applyFill="1" applyBorder="1" applyAlignment="1">
      <alignment horizontal="center" vertical="center"/>
    </xf>
    <xf numFmtId="0" fontId="11" fillId="3" borderId="0" xfId="0" applyFont="1" applyFill="1" applyAlignment="1">
      <alignment horizontal="center" vertical="center" wrapText="1"/>
    </xf>
    <xf numFmtId="0" fontId="7" fillId="3" borderId="0" xfId="0" applyFont="1" applyFill="1" applyAlignment="1">
      <alignment horizontal="left" vertical="top"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1" fillId="3" borderId="25" xfId="0" applyFont="1" applyFill="1" applyBorder="1" applyAlignment="1">
      <alignment horizontal="left" vertical="top"/>
    </xf>
    <xf numFmtId="0" fontId="1" fillId="3" borderId="0" xfId="0" applyFont="1" applyFill="1" applyAlignment="1">
      <alignment horizontal="left" vertical="top"/>
    </xf>
    <xf numFmtId="0" fontId="6" fillId="3" borderId="0" xfId="0" applyFont="1" applyFill="1" applyAlignment="1">
      <alignment horizontal="left" vertical="top" wrapText="1"/>
    </xf>
    <xf numFmtId="0" fontId="2" fillId="4" borderId="12" xfId="0" applyFont="1" applyFill="1" applyBorder="1" applyAlignment="1">
      <alignment horizontal="center" vertical="center" wrapText="1"/>
    </xf>
  </cellXfs>
  <cellStyles count="21">
    <cellStyle name="Comma 2" xfId="1" xr:uid="{00000000-0005-0000-0000-000000000000}"/>
    <cellStyle name="Comma 3" xfId="9" xr:uid="{00000000-0005-0000-0000-000001000000}"/>
    <cellStyle name="Comma 4" xfId="19" xr:uid="{00000000-0005-0000-0000-000002000000}"/>
    <cellStyle name="Normal" xfId="0" builtinId="0"/>
    <cellStyle name="Normal 2" xfId="2" xr:uid="{00000000-0005-0000-0000-000004000000}"/>
    <cellStyle name="Normal 2 2" xfId="3" xr:uid="{00000000-0005-0000-0000-000005000000}"/>
    <cellStyle name="Normal 2 2 2" xfId="20" xr:uid="{00000000-0005-0000-0000-000006000000}"/>
    <cellStyle name="Normal 3" xfId="4" xr:uid="{00000000-0005-0000-0000-000007000000}"/>
    <cellStyle name="Normal 3 2" xfId="10" xr:uid="{00000000-0005-0000-0000-000008000000}"/>
    <cellStyle name="Normal 4" xfId="11" xr:uid="{00000000-0005-0000-0000-000009000000}"/>
    <cellStyle name="Normal 5" xfId="12" xr:uid="{00000000-0005-0000-0000-00000A000000}"/>
    <cellStyle name="Normal 6" xfId="8" xr:uid="{00000000-0005-0000-0000-00000B000000}"/>
    <cellStyle name="Nota 2" xfId="13" xr:uid="{00000000-0005-0000-0000-00000C000000}"/>
    <cellStyle name="Nota 2 2" xfId="14" xr:uid="{00000000-0005-0000-0000-00000D000000}"/>
    <cellStyle name="Percent 2" xfId="5" xr:uid="{00000000-0005-0000-0000-00000E000000}"/>
    <cellStyle name="Percent 3" xfId="6" xr:uid="{00000000-0005-0000-0000-00000F000000}"/>
    <cellStyle name="Percent 4" xfId="15" xr:uid="{00000000-0005-0000-0000-000010000000}"/>
    <cellStyle name="Porcentagem 2" xfId="16" xr:uid="{00000000-0005-0000-0000-000011000000}"/>
    <cellStyle name="Separador de milhares 2" xfId="7" xr:uid="{00000000-0005-0000-0000-000012000000}"/>
    <cellStyle name="Separador de milhares 2 2" xfId="17" xr:uid="{00000000-0005-0000-0000-000013000000}"/>
    <cellStyle name="Separador de milhares 3" xfId="18" xr:uid="{00000000-0005-0000-0000-000014000000}"/>
  </cellStyles>
  <dxfs count="0"/>
  <tableStyles count="0" defaultTableStyle="TableStyleMedium9" defaultPivotStyle="PivotStyleLight16"/>
  <colors>
    <mruColors>
      <color rgb="FFD09F6A"/>
      <color rgb="FFAC7436"/>
      <color rgb="FFEFDFCD"/>
      <color rgb="FFDFBE99"/>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30"/>
  <sheetViews>
    <sheetView tabSelected="1" zoomScaleNormal="100" workbookViewId="0">
      <selection activeCell="B1" sqref="B1:L1"/>
    </sheetView>
  </sheetViews>
  <sheetFormatPr defaultRowHeight="15" x14ac:dyDescent="0.25"/>
  <cols>
    <col min="2" max="2" width="29.140625" customWidth="1"/>
  </cols>
  <sheetData>
    <row r="1" spans="1:13" ht="29.25" customHeight="1" x14ac:dyDescent="0.25">
      <c r="B1" s="36" t="s">
        <v>24</v>
      </c>
      <c r="C1" s="36"/>
      <c r="D1" s="36"/>
      <c r="E1" s="36"/>
      <c r="F1" s="36"/>
      <c r="G1" s="36"/>
      <c r="H1" s="36"/>
      <c r="I1" s="36"/>
      <c r="J1" s="36"/>
      <c r="K1" s="36"/>
      <c r="L1" s="36"/>
    </row>
    <row r="2" spans="1:13" ht="17.25" customHeight="1" x14ac:dyDescent="0.25">
      <c r="B2" s="34" t="s">
        <v>21</v>
      </c>
      <c r="C2" s="33" t="s">
        <v>22</v>
      </c>
      <c r="D2" s="38"/>
      <c r="E2" s="38"/>
      <c r="F2" s="38"/>
      <c r="G2" s="39"/>
      <c r="H2" s="33" t="s">
        <v>23</v>
      </c>
      <c r="I2" s="38"/>
      <c r="J2" s="38"/>
      <c r="K2" s="38"/>
      <c r="L2" s="43"/>
    </row>
    <row r="3" spans="1:13" ht="24" customHeight="1" x14ac:dyDescent="0.25">
      <c r="B3" s="34"/>
      <c r="C3" s="40"/>
      <c r="D3" s="41"/>
      <c r="E3" s="41"/>
      <c r="F3" s="41"/>
      <c r="G3" s="42"/>
      <c r="H3" s="40"/>
      <c r="I3" s="41"/>
      <c r="J3" s="41"/>
      <c r="K3" s="41"/>
      <c r="L3" s="44"/>
    </row>
    <row r="4" spans="1:13" ht="24" customHeight="1" x14ac:dyDescent="0.25">
      <c r="B4" s="34"/>
      <c r="C4" s="2" t="s">
        <v>6</v>
      </c>
      <c r="D4" s="2" t="s">
        <v>7</v>
      </c>
      <c r="E4" s="2" t="s">
        <v>8</v>
      </c>
      <c r="F4" s="3" t="s">
        <v>9</v>
      </c>
      <c r="G4" s="4" t="s">
        <v>5</v>
      </c>
      <c r="H4" s="2" t="s">
        <v>6</v>
      </c>
      <c r="I4" s="2" t="s">
        <v>7</v>
      </c>
      <c r="J4" s="2" t="s">
        <v>8</v>
      </c>
      <c r="K4" s="3" t="s">
        <v>9</v>
      </c>
      <c r="L4" s="5" t="s">
        <v>5</v>
      </c>
    </row>
    <row r="5" spans="1:13" ht="18" customHeight="1" x14ac:dyDescent="0.25">
      <c r="B5" s="17" t="s">
        <v>0</v>
      </c>
      <c r="C5" s="18">
        <v>91.794562929129938</v>
      </c>
      <c r="D5" s="18">
        <v>91.102930973363343</v>
      </c>
      <c r="E5" s="18">
        <v>82.311401761344442</v>
      </c>
      <c r="F5" s="18">
        <v>70.752773565211896</v>
      </c>
      <c r="G5" s="18">
        <f>AVERAGE(C5:F5)</f>
        <v>83.990417307262405</v>
      </c>
      <c r="H5" s="18">
        <v>89.66347428012044</v>
      </c>
      <c r="I5" s="18">
        <v>90.176352791508464</v>
      </c>
      <c r="J5" s="18">
        <v>80.921179826790009</v>
      </c>
      <c r="K5" s="18">
        <v>69.347402908642835</v>
      </c>
      <c r="L5" s="19">
        <f>AVERAGE(H5:K5)</f>
        <v>82.527102451765444</v>
      </c>
    </row>
    <row r="6" spans="1:13" ht="18" customHeight="1" x14ac:dyDescent="0.25">
      <c r="B6" s="14" t="s">
        <v>1</v>
      </c>
      <c r="C6" s="7">
        <v>34.700000000000003</v>
      </c>
      <c r="D6" s="7">
        <v>33.299999999999997</v>
      </c>
      <c r="E6" s="7">
        <v>36</v>
      </c>
      <c r="F6" s="7">
        <v>34.4</v>
      </c>
      <c r="G6" s="7">
        <f t="shared" ref="G6:G10" si="0">AVERAGE(C6:F6)</f>
        <v>34.6</v>
      </c>
      <c r="H6" s="7">
        <v>36.200000000000003</v>
      </c>
      <c r="I6" s="7">
        <v>34.799999999999997</v>
      </c>
      <c r="J6" s="7">
        <v>37.5</v>
      </c>
      <c r="K6" s="7">
        <v>35.799999999999997</v>
      </c>
      <c r="L6" s="16">
        <f t="shared" ref="L6:L10" si="1">AVERAGE(H6:K6)</f>
        <v>36.075000000000003</v>
      </c>
    </row>
    <row r="7" spans="1:13" ht="18" customHeight="1" x14ac:dyDescent="0.25">
      <c r="A7" s="13"/>
      <c r="B7" s="20" t="s">
        <v>2</v>
      </c>
      <c r="C7" s="21">
        <v>126.49456292912994</v>
      </c>
      <c r="D7" s="21">
        <v>124.40293097336334</v>
      </c>
      <c r="E7" s="21">
        <v>118.31140176134444</v>
      </c>
      <c r="F7" s="21">
        <v>105.1527735652119</v>
      </c>
      <c r="G7" s="21">
        <f t="shared" si="0"/>
        <v>118.59041730726241</v>
      </c>
      <c r="H7" s="21">
        <v>125.86347428012044</v>
      </c>
      <c r="I7" s="21">
        <v>124.97635279150846</v>
      </c>
      <c r="J7" s="21">
        <v>118.42117982679001</v>
      </c>
      <c r="K7" s="21">
        <v>105.14740290864283</v>
      </c>
      <c r="L7" s="21">
        <f t="shared" si="1"/>
        <v>118.60210245176545</v>
      </c>
      <c r="M7" s="15"/>
    </row>
    <row r="8" spans="1:13" ht="18" customHeight="1" x14ac:dyDescent="0.25">
      <c r="A8" s="13"/>
      <c r="B8" s="6" t="s">
        <v>16</v>
      </c>
      <c r="C8" s="7">
        <v>349.38588993462434</v>
      </c>
      <c r="D8" s="7">
        <v>366.7866301680678</v>
      </c>
      <c r="E8" s="8">
        <v>366.59505872898086</v>
      </c>
      <c r="F8" s="7">
        <v>386.57671732718865</v>
      </c>
      <c r="G8" s="7">
        <f t="shared" si="0"/>
        <v>367.33607403971541</v>
      </c>
      <c r="H8" s="7">
        <v>349.38588993462434</v>
      </c>
      <c r="I8" s="7">
        <v>366.7866301680678</v>
      </c>
      <c r="J8" s="8">
        <v>366.59505872898086</v>
      </c>
      <c r="K8" s="7">
        <v>386.57671732718865</v>
      </c>
      <c r="L8" s="16">
        <f t="shared" si="1"/>
        <v>367.33607403971541</v>
      </c>
    </row>
    <row r="9" spans="1:13" ht="18" customHeight="1" x14ac:dyDescent="0.25">
      <c r="A9" s="13"/>
      <c r="B9" s="20" t="s">
        <v>3</v>
      </c>
      <c r="C9" s="21">
        <v>475.88045286375427</v>
      </c>
      <c r="D9" s="21">
        <v>491.18956114143111</v>
      </c>
      <c r="E9" s="22">
        <v>484.90646049032529</v>
      </c>
      <c r="F9" s="21">
        <v>491.72949089240058</v>
      </c>
      <c r="G9" s="21">
        <f t="shared" si="0"/>
        <v>485.92649134697785</v>
      </c>
      <c r="H9" s="21">
        <v>475.24936421474479</v>
      </c>
      <c r="I9" s="21">
        <v>491.76298295957628</v>
      </c>
      <c r="J9" s="22">
        <v>485.01623855577088</v>
      </c>
      <c r="K9" s="23">
        <v>491.72412023583149</v>
      </c>
      <c r="L9" s="24">
        <f t="shared" si="1"/>
        <v>485.93817649148082</v>
      </c>
    </row>
    <row r="10" spans="1:13" ht="18" customHeight="1" x14ac:dyDescent="0.25">
      <c r="A10" s="13"/>
      <c r="B10" s="6" t="s">
        <v>4</v>
      </c>
      <c r="C10" s="9">
        <v>26.5811638548948</v>
      </c>
      <c r="D10" s="9">
        <v>25.326867835764787</v>
      </c>
      <c r="E10" s="10">
        <v>24.398809131499487</v>
      </c>
      <c r="F10" s="9">
        <v>21.384272351527773</v>
      </c>
      <c r="G10" s="9">
        <f t="shared" si="0"/>
        <v>24.422778293421711</v>
      </c>
      <c r="H10" s="9">
        <v>26.483670207131123</v>
      </c>
      <c r="I10" s="9">
        <v>25.413940683246121</v>
      </c>
      <c r="J10" s="10">
        <v>24.415920625546857</v>
      </c>
      <c r="K10" s="9">
        <v>21.383413703239533</v>
      </c>
      <c r="L10" s="9">
        <f t="shared" si="1"/>
        <v>24.424236304790909</v>
      </c>
      <c r="M10" s="15"/>
    </row>
    <row r="11" spans="1:13" ht="17.25" customHeight="1" x14ac:dyDescent="0.25">
      <c r="B11" s="35" t="s">
        <v>21</v>
      </c>
      <c r="C11" s="33" t="s">
        <v>18</v>
      </c>
      <c r="D11" s="38"/>
      <c r="E11" s="38"/>
      <c r="F11" s="38"/>
      <c r="G11" s="39"/>
      <c r="H11" s="45" t="s">
        <v>19</v>
      </c>
      <c r="I11" s="46"/>
      <c r="J11" s="46"/>
      <c r="K11" s="46"/>
      <c r="L11" s="47"/>
    </row>
    <row r="12" spans="1:13" ht="24" customHeight="1" x14ac:dyDescent="0.25">
      <c r="B12" s="35"/>
      <c r="C12" s="40"/>
      <c r="D12" s="41"/>
      <c r="E12" s="41"/>
      <c r="F12" s="41"/>
      <c r="G12" s="42"/>
      <c r="H12" s="48"/>
      <c r="I12" s="49"/>
      <c r="J12" s="49"/>
      <c r="K12" s="49"/>
      <c r="L12" s="50"/>
    </row>
    <row r="13" spans="1:13" x14ac:dyDescent="0.25">
      <c r="B13" s="35"/>
      <c r="C13" s="54" t="s">
        <v>6</v>
      </c>
      <c r="D13" s="32" t="s">
        <v>7</v>
      </c>
      <c r="E13" s="32" t="s">
        <v>8</v>
      </c>
      <c r="F13" s="32" t="s">
        <v>9</v>
      </c>
      <c r="G13" s="32" t="s">
        <v>5</v>
      </c>
      <c r="H13" s="31" t="s">
        <v>6</v>
      </c>
      <c r="I13" s="33" t="s">
        <v>7</v>
      </c>
      <c r="J13" s="31" t="s">
        <v>8</v>
      </c>
      <c r="K13" s="31" t="s">
        <v>9</v>
      </c>
      <c r="L13" s="31" t="s">
        <v>5</v>
      </c>
    </row>
    <row r="14" spans="1:13" x14ac:dyDescent="0.25">
      <c r="B14" s="35"/>
      <c r="C14" s="33"/>
      <c r="D14" s="31"/>
      <c r="E14" s="31"/>
      <c r="F14" s="31"/>
      <c r="G14" s="31"/>
      <c r="H14" s="31"/>
      <c r="I14" s="33"/>
      <c r="J14" s="31"/>
      <c r="K14" s="31"/>
      <c r="L14" s="31"/>
    </row>
    <row r="15" spans="1:13" ht="18" customHeight="1" x14ac:dyDescent="0.25">
      <c r="A15" s="13"/>
      <c r="B15" s="20" t="s">
        <v>0</v>
      </c>
      <c r="C15" s="21">
        <v>32.642960591173555</v>
      </c>
      <c r="D15" s="21">
        <v>29.89158951799492</v>
      </c>
      <c r="E15" s="22">
        <v>28.222810652113687</v>
      </c>
      <c r="F15" s="22">
        <v>24.371025256759435</v>
      </c>
      <c r="G15" s="22">
        <f>AVERAGE(C15:F15)</f>
        <v>28.782096504510402</v>
      </c>
      <c r="H15" s="22">
        <v>32.065296516514337</v>
      </c>
      <c r="I15" s="22">
        <v>29.103187361883069</v>
      </c>
      <c r="J15" s="22">
        <v>26.792314039955617</v>
      </c>
      <c r="K15" s="22">
        <v>24.033164034563271</v>
      </c>
      <c r="L15" s="22">
        <f t="shared" ref="L15:L21" si="2">AVERAGE(H15:K15)</f>
        <v>27.998490488229073</v>
      </c>
      <c r="M15" s="15"/>
    </row>
    <row r="16" spans="1:13" ht="18" customHeight="1" x14ac:dyDescent="0.25">
      <c r="A16" s="13"/>
      <c r="B16" s="6" t="s">
        <v>17</v>
      </c>
      <c r="C16" s="7">
        <v>53.288764373132807</v>
      </c>
      <c r="D16" s="7">
        <v>48.564461726257043</v>
      </c>
      <c r="E16" s="8">
        <v>43.008694354530292</v>
      </c>
      <c r="F16" s="8">
        <v>40.417268434829928</v>
      </c>
      <c r="G16" s="8">
        <f t="shared" ref="G16:G21" si="3">AVERAGE(C16:F16)</f>
        <v>46.319797222187518</v>
      </c>
      <c r="H16" s="11" t="s">
        <v>10</v>
      </c>
      <c r="I16" s="11" t="s">
        <v>10</v>
      </c>
      <c r="J16" s="11" t="s">
        <v>10</v>
      </c>
      <c r="K16" s="11" t="s">
        <v>10</v>
      </c>
      <c r="L16" s="11" t="s">
        <v>10</v>
      </c>
      <c r="M16" s="15"/>
    </row>
    <row r="17" spans="2:14" ht="18" customHeight="1" x14ac:dyDescent="0.25">
      <c r="B17" s="25" t="s">
        <v>1</v>
      </c>
      <c r="C17" s="21">
        <v>34.700000000000003</v>
      </c>
      <c r="D17" s="21">
        <v>33.299999999999997</v>
      </c>
      <c r="E17" s="22">
        <v>36</v>
      </c>
      <c r="F17" s="22">
        <v>34.4</v>
      </c>
      <c r="G17" s="22">
        <f t="shared" si="3"/>
        <v>34.6</v>
      </c>
      <c r="H17" s="22">
        <v>35.200000000000003</v>
      </c>
      <c r="I17" s="22">
        <v>33.799999999999997</v>
      </c>
      <c r="J17" s="21">
        <v>36.5</v>
      </c>
      <c r="K17" s="22">
        <v>34.700000000000003</v>
      </c>
      <c r="L17" s="22">
        <f t="shared" si="2"/>
        <v>35.049999999999997</v>
      </c>
      <c r="M17" s="15"/>
    </row>
    <row r="18" spans="2:14" ht="18" customHeight="1" x14ac:dyDescent="0.25">
      <c r="B18" s="14" t="s">
        <v>2</v>
      </c>
      <c r="C18" s="7">
        <v>120.63172496430637</v>
      </c>
      <c r="D18" s="7">
        <v>111.75605124425196</v>
      </c>
      <c r="E18" s="8">
        <v>107.23150500664397</v>
      </c>
      <c r="F18" s="12">
        <v>99.188293691589365</v>
      </c>
      <c r="G18" s="12">
        <f t="shared" si="3"/>
        <v>109.70189372669792</v>
      </c>
      <c r="H18" s="8">
        <v>67.26529651651434</v>
      </c>
      <c r="I18" s="8">
        <v>62.90318736188307</v>
      </c>
      <c r="J18" s="7">
        <v>63.292314039955613</v>
      </c>
      <c r="K18" s="8">
        <v>58.733164034563274</v>
      </c>
      <c r="L18" s="8">
        <f t="shared" si="2"/>
        <v>63.048490488229078</v>
      </c>
      <c r="M18" s="15"/>
    </row>
    <row r="19" spans="2:14" ht="18" customHeight="1" x14ac:dyDescent="0.25">
      <c r="B19" s="25" t="s">
        <v>16</v>
      </c>
      <c r="C19" s="21">
        <v>349.38588993462434</v>
      </c>
      <c r="D19" s="21">
        <v>366.7866301680678</v>
      </c>
      <c r="E19" s="22">
        <v>366.59505872898086</v>
      </c>
      <c r="F19" s="26">
        <v>386.57671732718865</v>
      </c>
      <c r="G19" s="26">
        <f t="shared" si="3"/>
        <v>367.33607403971541</v>
      </c>
      <c r="H19" s="22">
        <v>383.05158518448934</v>
      </c>
      <c r="I19" s="22">
        <v>381.34405485078469</v>
      </c>
      <c r="J19" s="22">
        <v>358.95061105774812</v>
      </c>
      <c r="K19" s="22">
        <v>358.31907084592353</v>
      </c>
      <c r="L19" s="22">
        <f t="shared" si="2"/>
        <v>370.41633048473642</v>
      </c>
      <c r="M19" s="15"/>
    </row>
    <row r="20" spans="2:14" ht="18" customHeight="1" x14ac:dyDescent="0.25">
      <c r="B20" s="14" t="s">
        <v>3</v>
      </c>
      <c r="C20" s="7">
        <v>470.01761489893073</v>
      </c>
      <c r="D20" s="7">
        <v>478.54268141231978</v>
      </c>
      <c r="E20" s="8">
        <v>473.82656373562486</v>
      </c>
      <c r="F20" s="12">
        <v>485.76501101877801</v>
      </c>
      <c r="G20" s="12">
        <f t="shared" si="3"/>
        <v>477.03796776641337</v>
      </c>
      <c r="H20" s="8">
        <v>450.31688170100369</v>
      </c>
      <c r="I20" s="8">
        <v>444.24724221266774</v>
      </c>
      <c r="J20" s="8">
        <v>422.24292509770373</v>
      </c>
      <c r="K20" s="8">
        <v>417.05223488048682</v>
      </c>
      <c r="L20" s="8">
        <f t="shared" si="2"/>
        <v>433.46482097296547</v>
      </c>
      <c r="M20" s="15"/>
    </row>
    <row r="21" spans="2:14" ht="18" customHeight="1" x14ac:dyDescent="0.25">
      <c r="B21" s="25" t="s">
        <v>4</v>
      </c>
      <c r="C21" s="27">
        <v>25.665362560985329</v>
      </c>
      <c r="D21" s="27">
        <v>23.353413516726885</v>
      </c>
      <c r="E21" s="28">
        <v>22.630961033766482</v>
      </c>
      <c r="F21" s="29">
        <v>20.418986843775595</v>
      </c>
      <c r="G21" s="29">
        <f t="shared" si="3"/>
        <v>23.017180988813575</v>
      </c>
      <c r="H21" s="28">
        <v>14.937325081491478</v>
      </c>
      <c r="I21" s="28">
        <v>14.159499797585774</v>
      </c>
      <c r="J21" s="28">
        <v>14.989549919708011</v>
      </c>
      <c r="K21" s="28">
        <v>14.082927538176177</v>
      </c>
      <c r="L21" s="30">
        <f t="shared" si="2"/>
        <v>14.542325584240361</v>
      </c>
      <c r="N21" s="1"/>
    </row>
    <row r="22" spans="2:14" x14ac:dyDescent="0.25">
      <c r="B22" s="51" t="s">
        <v>13</v>
      </c>
      <c r="C22" s="51"/>
      <c r="D22" s="51"/>
      <c r="E22" s="51"/>
      <c r="F22" s="51"/>
      <c r="G22" s="51"/>
      <c r="H22" s="51"/>
      <c r="I22" s="51"/>
      <c r="J22" s="51"/>
      <c r="K22" s="51"/>
      <c r="L22" s="51"/>
    </row>
    <row r="23" spans="2:14" x14ac:dyDescent="0.25">
      <c r="B23" s="52" t="s">
        <v>20</v>
      </c>
      <c r="C23" s="52"/>
      <c r="D23" s="52"/>
      <c r="E23" s="52"/>
      <c r="F23" s="52"/>
      <c r="G23" s="52"/>
      <c r="H23" s="52"/>
      <c r="I23" s="52"/>
      <c r="J23" s="52"/>
      <c r="K23" s="52"/>
      <c r="L23" s="52"/>
    </row>
    <row r="24" spans="2:14" x14ac:dyDescent="0.25">
      <c r="B24" s="52" t="s">
        <v>15</v>
      </c>
      <c r="C24" s="52"/>
      <c r="D24" s="52"/>
      <c r="E24" s="52"/>
      <c r="F24" s="52"/>
      <c r="G24" s="52"/>
      <c r="H24" s="52"/>
      <c r="I24" s="52"/>
      <c r="J24" s="52"/>
      <c r="K24" s="52"/>
      <c r="L24" s="52"/>
    </row>
    <row r="25" spans="2:14" ht="30" customHeight="1" x14ac:dyDescent="0.25">
      <c r="B25" s="37" t="s">
        <v>14</v>
      </c>
      <c r="C25" s="53"/>
      <c r="D25" s="53"/>
      <c r="E25" s="53"/>
      <c r="F25" s="53"/>
      <c r="G25" s="53"/>
      <c r="H25" s="53"/>
      <c r="I25" s="53"/>
      <c r="J25" s="53"/>
      <c r="K25" s="53"/>
      <c r="L25" s="53"/>
    </row>
    <row r="26" spans="2:14" x14ac:dyDescent="0.25">
      <c r="B26" s="52" t="s">
        <v>12</v>
      </c>
      <c r="C26" s="52"/>
      <c r="D26" s="52"/>
      <c r="E26" s="52"/>
      <c r="F26" s="52"/>
      <c r="G26" s="52"/>
      <c r="H26" s="52"/>
      <c r="I26" s="52"/>
      <c r="J26" s="52"/>
      <c r="K26" s="52"/>
      <c r="L26" s="52"/>
    </row>
    <row r="27" spans="2:14" ht="14.45" customHeight="1" x14ac:dyDescent="0.25">
      <c r="B27" s="37" t="s">
        <v>11</v>
      </c>
      <c r="C27" s="37"/>
      <c r="D27" s="37"/>
      <c r="E27" s="37"/>
      <c r="F27" s="37"/>
      <c r="G27" s="37"/>
      <c r="H27" s="37"/>
      <c r="I27" s="37"/>
      <c r="J27" s="37"/>
      <c r="K27" s="37"/>
      <c r="L27" s="37"/>
    </row>
    <row r="28" spans="2:14" ht="18" customHeight="1" x14ac:dyDescent="0.25"/>
    <row r="29" spans="2:14" ht="18" customHeight="1" x14ac:dyDescent="0.25"/>
    <row r="30" spans="2:14" ht="18" customHeight="1" x14ac:dyDescent="0.25"/>
  </sheetData>
  <mergeCells count="23">
    <mergeCell ref="B2:B4"/>
    <mergeCell ref="B11:B14"/>
    <mergeCell ref="B1:L1"/>
    <mergeCell ref="B27:L27"/>
    <mergeCell ref="C2:G3"/>
    <mergeCell ref="H2:L3"/>
    <mergeCell ref="C11:G12"/>
    <mergeCell ref="H11:L12"/>
    <mergeCell ref="B22:L22"/>
    <mergeCell ref="B23:L23"/>
    <mergeCell ref="B24:L24"/>
    <mergeCell ref="B25:L25"/>
    <mergeCell ref="B26:L26"/>
    <mergeCell ref="C13:C14"/>
    <mergeCell ref="D13:D14"/>
    <mergeCell ref="E13:E14"/>
    <mergeCell ref="K13:K14"/>
    <mergeCell ref="L13:L14"/>
    <mergeCell ref="F13:F14"/>
    <mergeCell ref="G13:G14"/>
    <mergeCell ref="H13:H14"/>
    <mergeCell ref="I13:I14"/>
    <mergeCell ref="J13:J14"/>
  </mergeCells>
  <pageMargins left="0.7" right="0.7" top="0.75" bottom="0.75" header="0.3" footer="0.3"/>
  <pageSetup orientation="portrait" r:id="rId1"/>
  <ignoredErrors>
    <ignoredError sqref="C12:L12 G5 G6:G10 L5 L6:L10 L15 L17:L21 D11:G11 I11:L11"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3"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120c0c3c-e3eb-4d7e-a85c-a5358f1a759a">
      <Terms xmlns="http://schemas.microsoft.com/office/infopath/2007/PartnerControls"/>
    </lcf76f155ced4ddcb4097134ff3c332f>
    <Ed xmlns="120c0c3c-e3eb-4d7e-a85c-a5358f1a759a">
      <UserInfo>
        <DisplayName/>
        <AccountId xsi:nil="true"/>
        <AccountType/>
      </UserInfo>
    </Ed>
    <TaxCatchAll xmlns="73fb875a-8af9-4255-b008-0995492d31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223DDEDC800E4280A4B5233603458F" ma:contentTypeVersion="18" ma:contentTypeDescription="Create a new document." ma:contentTypeScope="" ma:versionID="83b7ff06d2e1e5402c4b79d6fe885981">
  <xsd:schema xmlns:xsd="http://www.w3.org/2001/XMLSchema" xmlns:xs="http://www.w3.org/2001/XMLSchema" xmlns:p="http://schemas.microsoft.com/office/2006/metadata/properties" xmlns:ns1="http://schemas.microsoft.com/sharepoint/v3" xmlns:ns2="120c0c3c-e3eb-4d7e-a85c-a5358f1a759a" xmlns:ns3="c4a67dfe-cdec-447a-851b-01cb3a16d5cf" xmlns:ns4="73fb875a-8af9-4255-b008-0995492d31cd" targetNamespace="http://schemas.microsoft.com/office/2006/metadata/properties" ma:root="true" ma:fieldsID="b2135f98bfdb937ea1b14b077ec4f53e" ns1:_="" ns2:_="" ns3:_="" ns4:_="">
    <xsd:import namespace="http://schemas.microsoft.com/sharepoint/v3"/>
    <xsd:import namespace="120c0c3c-e3eb-4d7e-a85c-a5358f1a759a"/>
    <xsd:import namespace="c4a67dfe-cdec-447a-851b-01cb3a16d5cf"/>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d" minOccurs="0"/>
                <xsd:element ref="ns2:lcf76f155ced4ddcb4097134ff3c332f" minOccurs="0"/>
                <xsd:element ref="ns4:TaxCatchAll"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CR"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0c0c3c-e3eb-4d7e-a85c-a5358f1a75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d" ma:index="13" nillable="true" ma:displayName="Ed" ma:format="Dropdown" ma:list="UserInfo" ma:SharePointGroup="0" ma:internalName="E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a67dfe-cdec-447a-851b-01cb3a16d5c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1a5537f-d120-46d8-8887-a026cf6709db}" ma:internalName="TaxCatchAll" ma:showField="CatchAllData" ma:web="c4a67dfe-cdec-447a-851b-01cb3a16d5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2A89BE-72ED-4094-8243-692B310A94DB}">
  <ds:schemaRefs>
    <ds:schemaRef ds:uri="http://schemas.microsoft.com/office/2006/metadata/properties"/>
    <ds:schemaRef ds:uri="http://schemas.microsoft.com/office/infopath/2007/PartnerControls"/>
    <ds:schemaRef ds:uri="http://schemas.microsoft.com/sharepoint/v3"/>
    <ds:schemaRef ds:uri="120c0c3c-e3eb-4d7e-a85c-a5358f1a759a"/>
    <ds:schemaRef ds:uri="73fb875a-8af9-4255-b008-0995492d31cd"/>
  </ds:schemaRefs>
</ds:datastoreItem>
</file>

<file path=customXml/itemProps2.xml><?xml version="1.0" encoding="utf-8"?>
<ds:datastoreItem xmlns:ds="http://schemas.openxmlformats.org/officeDocument/2006/customXml" ds:itemID="{CC43B668-0E1A-447B-8B3D-E6A9736D88A2}">
  <ds:schemaRefs>
    <ds:schemaRef ds:uri="http://schemas.microsoft.com/sharepoint/v3/contenttype/forms"/>
  </ds:schemaRefs>
</ds:datastoreItem>
</file>

<file path=customXml/itemProps3.xml><?xml version="1.0" encoding="utf-8"?>
<ds:datastoreItem xmlns:ds="http://schemas.openxmlformats.org/officeDocument/2006/customXml" ds:itemID="{23D84F9E-6316-42BF-A698-1836237521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0c0c3c-e3eb-4d7e-a85c-a5358f1a759a"/>
    <ds:schemaRef ds:uri="c4a67dfe-cdec-447a-851b-01cb3a16d5cf"/>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3</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Ladd, Jessica - MRP-AMS</cp:lastModifiedBy>
  <dcterms:created xsi:type="dcterms:W3CDTF">2008-08-25T16:01:01Z</dcterms:created>
  <dcterms:modified xsi:type="dcterms:W3CDTF">2025-09-05T15:42:42Z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0x0101003A223DDEDC800E4280A4B5233603458F</vt:lpwstr>
  </property>
</Properties>
</file>