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dagcc.sharepoint.com/sites/MRP-AMS-TED/Shared Documents/GTR/WebZip Files/"/>
    </mc:Choice>
  </mc:AlternateContent>
  <xr:revisionPtr revIDLastSave="55" documentId="14_{78439B25-9487-4471-B55D-B039F8B20008}" xr6:coauthVersionLast="47" xr6:coauthVersionMax="47" xr10:uidLastSave="{E60AAE84-6E1D-4029-828E-604295307C08}"/>
  <bookViews>
    <workbookView xWindow="-120" yWindow="-120" windowWidth="29040" windowHeight="17520" activeTab="2" xr2:uid="{00000000-000D-0000-FFFF-FFFF00000000}"/>
  </bookViews>
  <sheets>
    <sheet name="Data" sheetId="1" r:id="rId1"/>
    <sheet name="New Table 1 Redesigned" sheetId="5" r:id="rId2"/>
    <sheet name="NewFig1Redesigned" sheetId="6" r:id="rId3"/>
  </sheets>
  <externalReferences>
    <externalReference r:id="rId4"/>
  </externalReferences>
  <definedNames>
    <definedName name="FromArray_1">_xlfn.ANCHORARRAY(Data!#REF!)</definedName>
    <definedName name="GTRTable1" localSheetId="1">'New Table 1 Redesigned'!$B$6:$G$10</definedName>
    <definedName name="_xlnm.Print_Area" localSheetId="0">Data!$A$1:$T$20</definedName>
    <definedName name="_xlnm.Print_Area" localSheetId="2">NewFig1Redesigned!$A$1:$AE$39</definedName>
    <definedName name="TSBINDEX">Data!$A$4:$F$5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5" i="1" l="1"/>
  <c r="D4" i="1" s="1"/>
  <c r="J1255" i="1"/>
  <c r="C4" i="1" s="1"/>
  <c r="I1255" i="1"/>
  <c r="B4" i="1" s="1"/>
  <c r="C1255" i="1"/>
  <c r="C5" i="1" s="1"/>
  <c r="F4" i="1"/>
  <c r="E4" i="1"/>
  <c r="F5" i="1"/>
  <c r="G10" i="5"/>
  <c r="F10" i="5"/>
  <c r="E10" i="5"/>
  <c r="C10" i="5"/>
  <c r="B10" i="5"/>
  <c r="G9" i="5"/>
  <c r="F9" i="5"/>
  <c r="E9" i="5"/>
  <c r="C9" i="5"/>
  <c r="B9" i="5"/>
  <c r="E5" i="1"/>
  <c r="D5" i="1"/>
  <c r="B5" i="1"/>
  <c r="A4" i="1"/>
  <c r="M1255" i="1"/>
  <c r="L1255" i="1"/>
  <c r="K1254" i="1"/>
  <c r="I1254" i="1"/>
  <c r="C1254" i="1"/>
  <c r="J1254" i="1" s="1"/>
  <c r="D9" i="5" s="1"/>
  <c r="M1254" i="1"/>
  <c r="L1254" i="1"/>
  <c r="K1253" i="1"/>
  <c r="C1253" i="1"/>
  <c r="I1253" i="1"/>
  <c r="M1253" i="1"/>
  <c r="L1253" i="1"/>
  <c r="K1252" i="1"/>
  <c r="I1252" i="1"/>
  <c r="C1252" i="1"/>
  <c r="J1252" i="1" s="1"/>
  <c r="M1252" i="1"/>
  <c r="L1252" i="1"/>
  <c r="K1251" i="1"/>
  <c r="L1251" i="1"/>
  <c r="M1251" i="1"/>
  <c r="I1251" i="1"/>
  <c r="C1251" i="1"/>
  <c r="J1251" i="1" s="1"/>
  <c r="K1250" i="1"/>
  <c r="L1250" i="1"/>
  <c r="M1250" i="1"/>
  <c r="I1250" i="1"/>
  <c r="C1250" i="1"/>
  <c r="J1250" i="1" s="1"/>
  <c r="K1249" i="1"/>
  <c r="C1249" i="1"/>
  <c r="I1249" i="1"/>
  <c r="M1249" i="1"/>
  <c r="L1249" i="1"/>
  <c r="K1248" i="1"/>
  <c r="I1248" i="1"/>
  <c r="M1248" i="1"/>
  <c r="L1248" i="1"/>
  <c r="C1248" i="1"/>
  <c r="J1248" i="1" s="1"/>
  <c r="K1247" i="1"/>
  <c r="I1247" i="1"/>
  <c r="C1247" i="1"/>
  <c r="J1247" i="1" s="1"/>
  <c r="M1247" i="1"/>
  <c r="L1247" i="1"/>
  <c r="K1246" i="1"/>
  <c r="I1246" i="1"/>
  <c r="J1253" i="1" l="1"/>
  <c r="J1249" i="1"/>
  <c r="C1246" i="1"/>
  <c r="M1246" i="1"/>
  <c r="L1246" i="1"/>
  <c r="K1245" i="1"/>
  <c r="I1245" i="1"/>
  <c r="C1245" i="1"/>
  <c r="J1245" i="1" s="1"/>
  <c r="M1245" i="1"/>
  <c r="L1245" i="1"/>
  <c r="K1244" i="1"/>
  <c r="I1244" i="1"/>
  <c r="J1246" i="1" l="1"/>
  <c r="C1244" i="1"/>
  <c r="M1244" i="1"/>
  <c r="L1244" i="1"/>
  <c r="K1243" i="1"/>
  <c r="I1243" i="1"/>
  <c r="M1243" i="1"/>
  <c r="L1243" i="1"/>
  <c r="C1243" i="1"/>
  <c r="K1242" i="1"/>
  <c r="I1242" i="1"/>
  <c r="M1242" i="1"/>
  <c r="L1242" i="1"/>
  <c r="C1242" i="1"/>
  <c r="K1241" i="1"/>
  <c r="I1241" i="1"/>
  <c r="L1241" i="1"/>
  <c r="M1241" i="1"/>
  <c r="C1241" i="1"/>
  <c r="K1240" i="1"/>
  <c r="I1240" i="1"/>
  <c r="M1240" i="1"/>
  <c r="L1240" i="1"/>
  <c r="C1240" i="1"/>
  <c r="K1239" i="1"/>
  <c r="I1239" i="1"/>
  <c r="M1239" i="1"/>
  <c r="L1239" i="1"/>
  <c r="C1239" i="1"/>
  <c r="J1239" i="1" s="1"/>
  <c r="K1238" i="1"/>
  <c r="I1238" i="1"/>
  <c r="M1238" i="1"/>
  <c r="L1238" i="1"/>
  <c r="C1238" i="1"/>
  <c r="C1237" i="1"/>
  <c r="M1237" i="1"/>
  <c r="L1237" i="1"/>
  <c r="K1237" i="1"/>
  <c r="I1237" i="1"/>
  <c r="C1236" i="1"/>
  <c r="M1236" i="1"/>
  <c r="L1236" i="1"/>
  <c r="K1236" i="1"/>
  <c r="I1236" i="1"/>
  <c r="C1235" i="1"/>
  <c r="J1235" i="1" s="1"/>
  <c r="M1235" i="1"/>
  <c r="M1234" i="1"/>
  <c r="L1235" i="1"/>
  <c r="K1235" i="1"/>
  <c r="I1235" i="1"/>
  <c r="C1234" i="1"/>
  <c r="L1234" i="1"/>
  <c r="K1234" i="1"/>
  <c r="I1234" i="1"/>
  <c r="M1233" i="1"/>
  <c r="L1233" i="1"/>
  <c r="K1233" i="1"/>
  <c r="I1233" i="1"/>
  <c r="C1233" i="1"/>
  <c r="C1232" i="1"/>
  <c r="J1232" i="1" s="1"/>
  <c r="M1232" i="1"/>
  <c r="L1232" i="1"/>
  <c r="K1232" i="1"/>
  <c r="I1232" i="1"/>
  <c r="M1231" i="1"/>
  <c r="L1231" i="1"/>
  <c r="K1231" i="1"/>
  <c r="I1231" i="1"/>
  <c r="C1231" i="1"/>
  <c r="C1230" i="1"/>
  <c r="M1230" i="1"/>
  <c r="L1230" i="1"/>
  <c r="K1230" i="1"/>
  <c r="I1230" i="1"/>
  <c r="M1229" i="1"/>
  <c r="L1229" i="1"/>
  <c r="K1229" i="1"/>
  <c r="I1229" i="1"/>
  <c r="C1229" i="1"/>
  <c r="C1228" i="1"/>
  <c r="J1228" i="1" s="1"/>
  <c r="M1228" i="1"/>
  <c r="L1228" i="1"/>
  <c r="K1228" i="1"/>
  <c r="I1228" i="1"/>
  <c r="K1227" i="1"/>
  <c r="I1227" i="1"/>
  <c r="C1227" i="1"/>
  <c r="J1227" i="1" s="1"/>
  <c r="C1226" i="1"/>
  <c r="J1226" i="1" s="1"/>
  <c r="M1226" i="1"/>
  <c r="L1226" i="1"/>
  <c r="K1226" i="1"/>
  <c r="I1226" i="1"/>
  <c r="M1225" i="1"/>
  <c r="L1225" i="1"/>
  <c r="K1225" i="1"/>
  <c r="I1225" i="1"/>
  <c r="C1225" i="1"/>
  <c r="M1224" i="1"/>
  <c r="L1224" i="1"/>
  <c r="K1224" i="1"/>
  <c r="I1224" i="1"/>
  <c r="C1224" i="1"/>
  <c r="K1223" i="1"/>
  <c r="J1244" i="1" l="1"/>
  <c r="J1243" i="1"/>
  <c r="J1242" i="1"/>
  <c r="J1241" i="1"/>
  <c r="J1240" i="1"/>
  <c r="J1238" i="1"/>
  <c r="J1237" i="1"/>
  <c r="J1236" i="1"/>
  <c r="J1234" i="1"/>
  <c r="J1233" i="1"/>
  <c r="J1231" i="1"/>
  <c r="J1230" i="1"/>
  <c r="J1229" i="1"/>
  <c r="G8" i="5"/>
  <c r="F8" i="5"/>
  <c r="J1225" i="1"/>
  <c r="J1224" i="1"/>
  <c r="I1223" i="1"/>
  <c r="M1222" i="1"/>
  <c r="L1222" i="1"/>
  <c r="K1222" i="1"/>
  <c r="I1222" i="1"/>
  <c r="K1221" i="1"/>
  <c r="K1220" i="1"/>
  <c r="K1219" i="1"/>
  <c r="K1218" i="1"/>
  <c r="K1217" i="1"/>
  <c r="K1216" i="1"/>
  <c r="K1215" i="1"/>
  <c r="K1214" i="1"/>
  <c r="I1221" i="1" l="1"/>
  <c r="M1221" i="1"/>
  <c r="M1220" i="1"/>
  <c r="M1219" i="1"/>
  <c r="M1218" i="1"/>
  <c r="M1217" i="1"/>
  <c r="M1216" i="1"/>
  <c r="M1215" i="1"/>
  <c r="L1221" i="1"/>
  <c r="L1220" i="1"/>
  <c r="L1219" i="1"/>
  <c r="L1218" i="1"/>
  <c r="L1217" i="1"/>
  <c r="L1216" i="1"/>
  <c r="L1215" i="1"/>
  <c r="I1220" i="1"/>
  <c r="I1219" i="1"/>
  <c r="I1218" i="1"/>
  <c r="I1217" i="1"/>
  <c r="I1216" i="1"/>
  <c r="I1215" i="1"/>
  <c r="M1214" i="1" l="1"/>
  <c r="L1214" i="1"/>
  <c r="I1214" i="1"/>
  <c r="M1213" i="1"/>
  <c r="L1213" i="1"/>
  <c r="K1213" i="1"/>
  <c r="I1213" i="1"/>
  <c r="K1212" i="1"/>
  <c r="I1212" i="1"/>
  <c r="M1212" i="1"/>
  <c r="L1212" i="1"/>
  <c r="M1211" i="1"/>
  <c r="L1211" i="1"/>
  <c r="K1211" i="1"/>
  <c r="I1211" i="1"/>
  <c r="M1210" i="1"/>
  <c r="L1210" i="1"/>
  <c r="L1209" i="1"/>
  <c r="K1210" i="1"/>
  <c r="I1210" i="1"/>
  <c r="M1209" i="1" l="1"/>
  <c r="K1209" i="1"/>
  <c r="I1209" i="1"/>
  <c r="M1208" i="1"/>
  <c r="L1208" i="1"/>
  <c r="K1208" i="1"/>
  <c r="I1208" i="1"/>
  <c r="M1207" i="1"/>
  <c r="L1207" i="1"/>
  <c r="K1207" i="1"/>
  <c r="I1207" i="1"/>
  <c r="K1206" i="1"/>
  <c r="I1206" i="1"/>
  <c r="M1206" i="1"/>
  <c r="L1206" i="1"/>
  <c r="K1205" i="1"/>
  <c r="I1205" i="1"/>
  <c r="M1205" i="1"/>
  <c r="L1205" i="1"/>
  <c r="K1204" i="1" l="1"/>
  <c r="I1204" i="1"/>
  <c r="M1204" i="1"/>
  <c r="L1204" i="1"/>
  <c r="M1203" i="1"/>
  <c r="L1203" i="1"/>
  <c r="K1203" i="1"/>
  <c r="I1203" i="1"/>
  <c r="M1202" i="1" l="1"/>
  <c r="L1202" i="1"/>
  <c r="K1202" i="1"/>
  <c r="I1202" i="1"/>
  <c r="K1201" i="1"/>
  <c r="I1201" i="1"/>
  <c r="M1201" i="1"/>
  <c r="L1201" i="1"/>
  <c r="K1200" i="1"/>
  <c r="I1200" i="1"/>
  <c r="M1200" i="1"/>
  <c r="L1200" i="1"/>
  <c r="J1199" i="1"/>
  <c r="K1199" i="1"/>
  <c r="I1199" i="1"/>
  <c r="M1199" i="1"/>
  <c r="L1199" i="1"/>
  <c r="K1198" i="1"/>
  <c r="J1198" i="1"/>
  <c r="I1198" i="1"/>
  <c r="M1198" i="1"/>
  <c r="L1198" i="1"/>
  <c r="K1197" i="1"/>
  <c r="K1196" i="1"/>
  <c r="I1197" i="1"/>
  <c r="M1197" i="1"/>
  <c r="L1197" i="1"/>
  <c r="J1196" i="1"/>
  <c r="M1196" i="1"/>
  <c r="L1196" i="1"/>
  <c r="I1196" i="1"/>
  <c r="M1195" i="1"/>
  <c r="L1195" i="1"/>
  <c r="K1195" i="1"/>
  <c r="I1195" i="1"/>
  <c r="J1194" i="1"/>
  <c r="M1194" i="1"/>
  <c r="L1194" i="1"/>
  <c r="K1194" i="1"/>
  <c r="I1194" i="1"/>
  <c r="J1200" i="1" l="1"/>
  <c r="J1197" i="1"/>
  <c r="J1195" i="1"/>
  <c r="M1193" i="1"/>
  <c r="L1193" i="1"/>
  <c r="K1193" i="1"/>
  <c r="J1193" i="1"/>
  <c r="I1193" i="1"/>
  <c r="M1192" i="1"/>
  <c r="L1192" i="1"/>
  <c r="K1192" i="1"/>
  <c r="J1192" i="1"/>
  <c r="I1192" i="1"/>
  <c r="J1190" i="1" l="1"/>
  <c r="J1191" i="1"/>
  <c r="M1190" i="1"/>
  <c r="M1191" i="1"/>
  <c r="L1190" i="1"/>
  <c r="L1191" i="1"/>
  <c r="K1190" i="1"/>
  <c r="K1191" i="1"/>
  <c r="I1190" i="1"/>
  <c r="I1191" i="1"/>
  <c r="K1189" i="1" l="1"/>
  <c r="K1119" i="1" l="1"/>
  <c r="J414" i="1"/>
  <c r="J419" i="1"/>
  <c r="J421" i="1"/>
  <c r="J430" i="1"/>
  <c r="J431" i="1"/>
  <c r="J462" i="1"/>
  <c r="J463" i="1"/>
  <c r="J469" i="1"/>
  <c r="J470" i="1"/>
  <c r="J511" i="1"/>
  <c r="J515" i="1"/>
  <c r="J517" i="1"/>
  <c r="J563" i="1"/>
  <c r="J565" i="1"/>
  <c r="J710" i="1"/>
  <c r="J726" i="1"/>
  <c r="J966" i="1"/>
  <c r="J982" i="1"/>
  <c r="K1188" i="1"/>
  <c r="I1189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5" i="1"/>
  <c r="J416" i="1"/>
  <c r="J417" i="1"/>
  <c r="J418" i="1"/>
  <c r="J420" i="1"/>
  <c r="J422" i="1"/>
  <c r="J423" i="1"/>
  <c r="J424" i="1"/>
  <c r="J425" i="1"/>
  <c r="J426" i="1"/>
  <c r="J427" i="1"/>
  <c r="J428" i="1"/>
  <c r="J429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4" i="1"/>
  <c r="J465" i="1"/>
  <c r="J466" i="1"/>
  <c r="J467" i="1"/>
  <c r="J468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2" i="1"/>
  <c r="J513" i="1"/>
  <c r="J514" i="1"/>
  <c r="J516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393" i="1"/>
  <c r="L1189" i="1"/>
  <c r="J1189" i="1" l="1"/>
  <c r="M1189" i="1"/>
  <c r="M1188" i="1"/>
  <c r="L1188" i="1"/>
  <c r="I1188" i="1"/>
  <c r="M1187" i="1"/>
  <c r="L1187" i="1"/>
  <c r="K1187" i="1"/>
  <c r="I1187" i="1"/>
  <c r="M1186" i="1"/>
  <c r="L1186" i="1"/>
  <c r="K1186" i="1"/>
  <c r="I1186" i="1"/>
  <c r="M1185" i="1"/>
  <c r="L1185" i="1"/>
  <c r="K1185" i="1"/>
  <c r="I1185" i="1"/>
  <c r="M1184" i="1"/>
  <c r="L1184" i="1"/>
  <c r="K1184" i="1"/>
  <c r="I1184" i="1"/>
  <c r="M1183" i="1"/>
  <c r="L1183" i="1"/>
  <c r="K1183" i="1"/>
  <c r="I1183" i="1"/>
  <c r="M1182" i="1"/>
  <c r="M1181" i="1"/>
  <c r="L1182" i="1"/>
  <c r="K1182" i="1"/>
  <c r="I1182" i="1"/>
  <c r="L1181" i="1"/>
  <c r="K1181" i="1"/>
  <c r="I1181" i="1"/>
  <c r="M1180" i="1"/>
  <c r="L1180" i="1"/>
  <c r="K1180" i="1"/>
  <c r="I1180" i="1"/>
  <c r="M1179" i="1"/>
  <c r="L1179" i="1"/>
  <c r="K1179" i="1"/>
  <c r="K1178" i="1"/>
  <c r="I1179" i="1"/>
  <c r="M1178" i="1"/>
  <c r="L1178" i="1"/>
  <c r="I1178" i="1"/>
  <c r="M1177" i="1"/>
  <c r="L1177" i="1"/>
  <c r="K1177" i="1"/>
  <c r="I1177" i="1"/>
  <c r="M1176" i="1" l="1"/>
  <c r="L1176" i="1"/>
  <c r="K1176" i="1"/>
  <c r="I1176" i="1"/>
  <c r="K1175" i="1"/>
  <c r="I1175" i="1"/>
  <c r="M1174" i="1"/>
  <c r="L1174" i="1"/>
  <c r="K1174" i="1"/>
  <c r="I1174" i="1"/>
  <c r="M1173" i="1"/>
  <c r="L1173" i="1"/>
  <c r="K1173" i="1"/>
  <c r="I1173" i="1"/>
  <c r="M1172" i="1"/>
  <c r="L1172" i="1"/>
  <c r="K1172" i="1"/>
  <c r="I1172" i="1"/>
  <c r="K1171" i="1"/>
  <c r="I1171" i="1"/>
  <c r="M1170" i="1"/>
  <c r="L1170" i="1"/>
  <c r="K1170" i="1"/>
  <c r="I1170" i="1"/>
  <c r="M1169" i="1"/>
  <c r="L1169" i="1"/>
  <c r="K1169" i="1"/>
  <c r="I1169" i="1"/>
  <c r="M1168" i="1"/>
  <c r="L1168" i="1"/>
  <c r="K1168" i="1"/>
  <c r="I1168" i="1"/>
  <c r="M1167" i="1"/>
  <c r="L1167" i="1"/>
  <c r="K1167" i="1"/>
  <c r="I1167" i="1"/>
  <c r="I1166" i="1" l="1"/>
  <c r="K1166" i="1"/>
  <c r="M1166" i="1"/>
  <c r="L1166" i="1"/>
  <c r="I1165" i="1" l="1"/>
  <c r="K1165" i="1"/>
  <c r="M1165" i="1" l="1"/>
  <c r="L1165" i="1"/>
  <c r="M1164" i="1"/>
  <c r="L1164" i="1"/>
  <c r="I1164" i="1"/>
  <c r="K1164" i="1"/>
  <c r="M1163" i="1" l="1"/>
  <c r="L1163" i="1"/>
  <c r="K1163" i="1"/>
  <c r="I1163" i="1"/>
  <c r="K1162" i="1"/>
  <c r="I1162" i="1"/>
  <c r="M1162" i="1"/>
  <c r="L1162" i="1"/>
  <c r="M1161" i="1"/>
  <c r="L1161" i="1"/>
  <c r="K1161" i="1"/>
  <c r="I1161" i="1"/>
  <c r="L1160" i="1"/>
  <c r="M1160" i="1"/>
  <c r="K1160" i="1"/>
  <c r="I1160" i="1"/>
  <c r="M1159" i="1"/>
  <c r="L1159" i="1"/>
  <c r="K1159" i="1"/>
  <c r="I1159" i="1"/>
  <c r="M1158" i="1"/>
  <c r="L1158" i="1"/>
  <c r="K1158" i="1"/>
  <c r="I1158" i="1"/>
  <c r="M1157" i="1"/>
  <c r="L1157" i="1"/>
  <c r="K1157" i="1"/>
  <c r="I1157" i="1"/>
  <c r="W1133" i="1"/>
  <c r="V1133" i="1"/>
  <c r="W1125" i="1"/>
  <c r="V1125" i="1"/>
  <c r="M1156" i="1"/>
  <c r="L1156" i="1"/>
  <c r="K1156" i="1"/>
  <c r="I1156" i="1"/>
  <c r="M1155" i="1"/>
  <c r="L1155" i="1"/>
  <c r="K1155" i="1"/>
  <c r="I1155" i="1"/>
  <c r="M1154" i="1"/>
  <c r="L1154" i="1"/>
  <c r="K1154" i="1"/>
  <c r="I1154" i="1"/>
  <c r="M1153" i="1"/>
  <c r="L1153" i="1"/>
  <c r="K1153" i="1"/>
  <c r="I1153" i="1"/>
  <c r="M1152" i="1"/>
  <c r="L1152" i="1"/>
  <c r="K1152" i="1"/>
  <c r="I1152" i="1"/>
  <c r="M1151" i="1"/>
  <c r="L1151" i="1"/>
  <c r="K1151" i="1"/>
  <c r="I1151" i="1"/>
  <c r="M1150" i="1"/>
  <c r="L1150" i="1"/>
  <c r="K1150" i="1"/>
  <c r="I1150" i="1"/>
  <c r="M1149" i="1"/>
  <c r="L1149" i="1"/>
  <c r="K1149" i="1"/>
  <c r="I1149" i="1"/>
  <c r="M1148" i="1"/>
  <c r="L1148" i="1"/>
  <c r="K1148" i="1"/>
  <c r="I1148" i="1"/>
  <c r="M1147" i="1"/>
  <c r="L1147" i="1"/>
  <c r="K1147" i="1"/>
  <c r="I1147" i="1"/>
  <c r="M1146" i="1"/>
  <c r="L1146" i="1"/>
  <c r="K1146" i="1"/>
  <c r="I1146" i="1"/>
  <c r="M1145" i="1"/>
  <c r="L1145" i="1"/>
  <c r="K1145" i="1"/>
  <c r="I1145" i="1"/>
  <c r="M1144" i="1" l="1"/>
  <c r="L1144" i="1"/>
  <c r="K1144" i="1"/>
  <c r="I1144" i="1"/>
  <c r="M1143" i="1"/>
  <c r="L1143" i="1"/>
  <c r="K1143" i="1"/>
  <c r="I1143" i="1"/>
  <c r="M1142" i="1"/>
  <c r="L1142" i="1"/>
  <c r="K1142" i="1"/>
  <c r="I1142" i="1"/>
  <c r="M1141" i="1"/>
  <c r="L1141" i="1"/>
  <c r="K1141" i="1"/>
  <c r="I1141" i="1"/>
  <c r="M1140" i="1"/>
  <c r="L1140" i="1"/>
  <c r="K1140" i="1"/>
  <c r="I1140" i="1"/>
  <c r="M1139" i="1" l="1"/>
  <c r="L1139" i="1"/>
  <c r="K1139" i="1"/>
  <c r="I1139" i="1"/>
  <c r="B8" i="5" l="1"/>
  <c r="M1138" i="1"/>
  <c r="L1138" i="1"/>
  <c r="K1138" i="1"/>
  <c r="I1138" i="1"/>
  <c r="M1137" i="1"/>
  <c r="L1137" i="1"/>
  <c r="K1137" i="1"/>
  <c r="I1137" i="1"/>
  <c r="M1136" i="1"/>
  <c r="L1136" i="1"/>
  <c r="K1136" i="1"/>
  <c r="I1136" i="1"/>
  <c r="M1135" i="1"/>
  <c r="L1135" i="1"/>
  <c r="K1135" i="1"/>
  <c r="I1135" i="1"/>
  <c r="M1134" i="1" l="1"/>
  <c r="L1134" i="1"/>
  <c r="K1134" i="1"/>
  <c r="I1134" i="1"/>
  <c r="M1133" i="1"/>
  <c r="L1133" i="1"/>
  <c r="K1133" i="1"/>
  <c r="I1133" i="1"/>
  <c r="M1132" i="1"/>
  <c r="L1132" i="1"/>
  <c r="K1132" i="1"/>
  <c r="I1132" i="1"/>
  <c r="M1131" i="1"/>
  <c r="L1131" i="1"/>
  <c r="K1131" i="1"/>
  <c r="I1131" i="1"/>
  <c r="M1130" i="1"/>
  <c r="L1130" i="1"/>
  <c r="K1130" i="1"/>
  <c r="I1130" i="1"/>
  <c r="M1129" i="1"/>
  <c r="L1129" i="1"/>
  <c r="K1129" i="1"/>
  <c r="I1129" i="1"/>
  <c r="M1128" i="1"/>
  <c r="L1128" i="1"/>
  <c r="K1128" i="1"/>
  <c r="I1128" i="1"/>
  <c r="M1127" i="1"/>
  <c r="L1127" i="1"/>
  <c r="K1127" i="1"/>
  <c r="I1127" i="1"/>
  <c r="M1126" i="1"/>
  <c r="L1126" i="1"/>
  <c r="K1126" i="1"/>
  <c r="I1126" i="1"/>
  <c r="M1125" i="1"/>
  <c r="L1125" i="1"/>
  <c r="K1125" i="1"/>
  <c r="I1125" i="1"/>
  <c r="I1124" i="1"/>
  <c r="K1124" i="1"/>
  <c r="L1124" i="1"/>
  <c r="M1124" i="1"/>
  <c r="M1123" i="1"/>
  <c r="L1123" i="1"/>
  <c r="I1123" i="1"/>
  <c r="K1123" i="1"/>
  <c r="I1122" i="1" l="1"/>
  <c r="K1122" i="1"/>
  <c r="L1121" i="1" l="1"/>
  <c r="M1121" i="1"/>
  <c r="I1121" i="1"/>
  <c r="K1121" i="1"/>
  <c r="I1119" i="1"/>
  <c r="I1120" i="1"/>
  <c r="L1120" i="1"/>
  <c r="M1120" i="1"/>
  <c r="K1120" i="1"/>
  <c r="L1119" i="1"/>
  <c r="M1119" i="1"/>
  <c r="K1118" i="1"/>
  <c r="I1118" i="1"/>
  <c r="M1117" i="1"/>
  <c r="L1117" i="1"/>
  <c r="K1117" i="1"/>
  <c r="I1117" i="1"/>
  <c r="M1116" i="1"/>
  <c r="L1116" i="1"/>
  <c r="K1116" i="1"/>
  <c r="I1116" i="1"/>
  <c r="M1115" i="1"/>
  <c r="L1115" i="1"/>
  <c r="K1115" i="1"/>
  <c r="I1115" i="1"/>
  <c r="M1114" i="1"/>
  <c r="L1114" i="1"/>
  <c r="K1114" i="1"/>
  <c r="I1114" i="1"/>
  <c r="M1113" i="1"/>
  <c r="L1113" i="1"/>
  <c r="K1113" i="1"/>
  <c r="I1113" i="1"/>
  <c r="M1112" i="1"/>
  <c r="L1112" i="1"/>
  <c r="K1112" i="1"/>
  <c r="I1112" i="1"/>
  <c r="M1111" i="1"/>
  <c r="L1111" i="1"/>
  <c r="K1111" i="1"/>
  <c r="I1111" i="1"/>
  <c r="M1110" i="1"/>
  <c r="L1110" i="1"/>
  <c r="K1110" i="1"/>
  <c r="I1110" i="1"/>
  <c r="C8" i="5" l="1"/>
  <c r="M1109" i="1"/>
  <c r="L1109" i="1"/>
  <c r="K1109" i="1"/>
  <c r="I1109" i="1"/>
  <c r="M1108" i="1"/>
  <c r="L1108" i="1"/>
  <c r="K1108" i="1"/>
  <c r="I1108" i="1"/>
  <c r="M1107" i="1"/>
  <c r="L1107" i="1"/>
  <c r="K1107" i="1"/>
  <c r="I1107" i="1"/>
  <c r="K1106" i="1"/>
  <c r="I1106" i="1"/>
  <c r="M1106" i="1"/>
  <c r="L1106" i="1"/>
  <c r="M1105" i="1"/>
  <c r="L1105" i="1"/>
  <c r="K1105" i="1"/>
  <c r="I1105" i="1"/>
  <c r="K1104" i="1"/>
  <c r="I1104" i="1"/>
  <c r="M1104" i="1"/>
  <c r="L1104" i="1"/>
  <c r="K1103" i="1"/>
  <c r="K1102" i="1"/>
  <c r="M1103" i="1"/>
  <c r="L1103" i="1"/>
  <c r="I1103" i="1"/>
  <c r="M1102" i="1" l="1"/>
  <c r="L1102" i="1"/>
  <c r="I1102" i="1"/>
  <c r="M1101" i="1"/>
  <c r="L1101" i="1"/>
  <c r="K1101" i="1"/>
  <c r="I1101" i="1"/>
  <c r="M1100" i="1"/>
  <c r="L1100" i="1"/>
  <c r="K1100" i="1"/>
  <c r="I1100" i="1"/>
  <c r="M1099" i="1"/>
  <c r="L1099" i="1"/>
  <c r="K1099" i="1"/>
  <c r="I1099" i="1"/>
  <c r="M1098" i="1"/>
  <c r="L1098" i="1"/>
  <c r="K1098" i="1"/>
  <c r="I1098" i="1"/>
  <c r="M1097" i="1" l="1"/>
  <c r="L1097" i="1"/>
  <c r="K1097" i="1"/>
  <c r="I1097" i="1"/>
  <c r="M1096" i="1"/>
  <c r="L1096" i="1"/>
  <c r="K1096" i="1"/>
  <c r="I1096" i="1"/>
  <c r="M1095" i="1"/>
  <c r="L1095" i="1"/>
  <c r="K1095" i="1"/>
  <c r="K1094" i="1"/>
  <c r="I1095" i="1"/>
  <c r="M1094" i="1"/>
  <c r="L1094" i="1"/>
  <c r="I1094" i="1"/>
  <c r="M1093" i="1"/>
  <c r="L1093" i="1"/>
  <c r="K1093" i="1"/>
  <c r="I1093" i="1"/>
  <c r="K1092" i="1" l="1"/>
  <c r="I1092" i="1" l="1"/>
  <c r="M1092" i="1" l="1"/>
  <c r="L1092" i="1"/>
  <c r="M1091" i="1"/>
  <c r="L1091" i="1"/>
  <c r="K1091" i="1"/>
  <c r="I1091" i="1"/>
  <c r="I1090" i="1"/>
  <c r="M1090" i="1"/>
  <c r="L1090" i="1"/>
  <c r="K1090" i="1"/>
  <c r="M1089" i="1"/>
  <c r="L1089" i="1"/>
  <c r="K1089" i="1"/>
  <c r="I1089" i="1"/>
  <c r="M1088" i="1"/>
  <c r="L1088" i="1"/>
  <c r="K1088" i="1"/>
  <c r="I1088" i="1"/>
  <c r="M1087" i="1"/>
  <c r="L1087" i="1"/>
  <c r="K1087" i="1"/>
  <c r="I1087" i="1"/>
  <c r="M1086" i="1"/>
  <c r="L1086" i="1"/>
  <c r="K1086" i="1"/>
  <c r="I1086" i="1"/>
  <c r="M1085" i="1"/>
  <c r="L1085" i="1"/>
  <c r="K1085" i="1"/>
  <c r="I1085" i="1"/>
  <c r="M1084" i="1"/>
  <c r="L1084" i="1"/>
  <c r="K1084" i="1"/>
  <c r="I1084" i="1"/>
  <c r="M1083" i="1"/>
  <c r="L1083" i="1"/>
  <c r="K1083" i="1"/>
  <c r="I1083" i="1"/>
  <c r="M1082" i="1"/>
  <c r="L1082" i="1"/>
  <c r="K1082" i="1"/>
  <c r="I1082" i="1"/>
  <c r="M1081" i="1"/>
  <c r="L1081" i="1"/>
  <c r="K1081" i="1"/>
  <c r="I1081" i="1"/>
  <c r="M1080" i="1"/>
  <c r="L1080" i="1"/>
  <c r="K1080" i="1"/>
  <c r="I1080" i="1"/>
  <c r="M1079" i="1" l="1"/>
  <c r="L1079" i="1"/>
  <c r="K1079" i="1"/>
  <c r="I1079" i="1"/>
  <c r="M1078" i="1"/>
  <c r="L1078" i="1"/>
  <c r="K1078" i="1"/>
  <c r="I1078" i="1"/>
  <c r="I1077" i="1"/>
  <c r="K1077" i="1"/>
  <c r="L1077" i="1"/>
  <c r="M1077" i="1"/>
  <c r="M1076" i="1"/>
  <c r="L1076" i="1"/>
  <c r="K1076" i="1"/>
  <c r="I1076" i="1"/>
  <c r="M1075" i="1" l="1"/>
  <c r="L1075" i="1"/>
  <c r="K1075" i="1"/>
  <c r="I1075" i="1"/>
  <c r="K1074" i="1"/>
  <c r="M1074" i="1"/>
  <c r="L1074" i="1"/>
  <c r="I1074" i="1"/>
  <c r="I1073" i="1"/>
  <c r="K1073" i="1"/>
  <c r="M1073" i="1"/>
  <c r="L1073" i="1"/>
  <c r="M1072" i="1"/>
  <c r="L1072" i="1"/>
  <c r="K1072" i="1"/>
  <c r="I1072" i="1"/>
  <c r="M1071" i="1" l="1"/>
  <c r="L1071" i="1"/>
  <c r="K1071" i="1"/>
  <c r="I1071" i="1"/>
  <c r="K1070" i="1" l="1"/>
  <c r="I1070" i="1"/>
  <c r="I1069" i="1"/>
  <c r="K1069" i="1"/>
  <c r="L1069" i="1"/>
  <c r="M1069" i="1"/>
  <c r="I1068" i="1" l="1"/>
  <c r="K1068" i="1"/>
  <c r="L1068" i="1"/>
  <c r="M1068" i="1"/>
  <c r="I1067" i="1" l="1"/>
  <c r="K1067" i="1"/>
  <c r="L1067" i="1"/>
  <c r="M1067" i="1"/>
  <c r="I1066" i="1" l="1"/>
  <c r="K1066" i="1"/>
  <c r="I1065" i="1"/>
  <c r="K1065" i="1"/>
  <c r="L1065" i="1"/>
  <c r="M1065" i="1"/>
  <c r="M1064" i="1"/>
  <c r="L1064" i="1"/>
  <c r="K1064" i="1"/>
  <c r="I1064" i="1"/>
  <c r="M1063" i="1"/>
  <c r="L1063" i="1"/>
  <c r="K1063" i="1"/>
  <c r="I1063" i="1"/>
  <c r="M1062" i="1" l="1"/>
  <c r="L1062" i="1"/>
  <c r="K1062" i="1"/>
  <c r="I1062" i="1"/>
  <c r="M1061" i="1"/>
  <c r="L1061" i="1"/>
  <c r="K1061" i="1"/>
  <c r="I1061" i="1"/>
  <c r="M1060" i="1"/>
  <c r="L1060" i="1"/>
  <c r="K1060" i="1"/>
  <c r="I1060" i="1"/>
  <c r="M1059" i="1"/>
  <c r="L1059" i="1"/>
  <c r="K1059" i="1"/>
  <c r="I1059" i="1"/>
  <c r="M1058" i="1" l="1"/>
  <c r="L1058" i="1"/>
  <c r="K1058" i="1"/>
  <c r="I1058" i="1"/>
  <c r="M1057" i="1"/>
  <c r="L1057" i="1"/>
  <c r="K1057" i="1"/>
  <c r="I1057" i="1"/>
  <c r="M1056" i="1"/>
  <c r="L1056" i="1"/>
  <c r="K1056" i="1"/>
  <c r="I1056" i="1"/>
  <c r="M1055" i="1"/>
  <c r="L1055" i="1"/>
  <c r="K1055" i="1"/>
  <c r="I1055" i="1"/>
  <c r="K1054" i="1"/>
  <c r="M1054" i="1"/>
  <c r="L1054" i="1"/>
  <c r="I1054" i="1"/>
  <c r="M1053" i="1" l="1"/>
  <c r="L1053" i="1"/>
  <c r="K1053" i="1"/>
  <c r="I1053" i="1"/>
  <c r="M1052" i="1"/>
  <c r="L1052" i="1"/>
  <c r="K1052" i="1"/>
  <c r="I1052" i="1"/>
  <c r="M1051" i="1"/>
  <c r="L1051" i="1"/>
  <c r="K1051" i="1"/>
  <c r="I1051" i="1"/>
  <c r="M1050" i="1"/>
  <c r="L1050" i="1"/>
  <c r="K1050" i="1"/>
  <c r="I1050" i="1"/>
  <c r="M1049" i="1" l="1"/>
  <c r="L1049" i="1"/>
  <c r="K1049" i="1"/>
  <c r="I1049" i="1"/>
  <c r="M1048" i="1"/>
  <c r="L1048" i="1"/>
  <c r="K1048" i="1"/>
  <c r="I1048" i="1"/>
  <c r="M1047" i="1"/>
  <c r="L1047" i="1"/>
  <c r="K1047" i="1"/>
  <c r="I1047" i="1"/>
  <c r="M1046" i="1"/>
  <c r="L1046" i="1"/>
  <c r="K1046" i="1"/>
  <c r="I1046" i="1"/>
  <c r="M1045" i="1" l="1"/>
  <c r="L1045" i="1"/>
  <c r="K1045" i="1"/>
  <c r="I1045" i="1"/>
  <c r="M1044" i="1"/>
  <c r="L1044" i="1"/>
  <c r="K1044" i="1"/>
  <c r="I1044" i="1"/>
  <c r="M1043" i="1"/>
  <c r="L1043" i="1"/>
  <c r="K1043" i="1"/>
  <c r="I1043" i="1"/>
  <c r="M1042" i="1"/>
  <c r="L1042" i="1"/>
  <c r="K1042" i="1"/>
  <c r="I1042" i="1"/>
  <c r="M1041" i="1" l="1"/>
  <c r="L1041" i="1"/>
  <c r="K1041" i="1"/>
  <c r="I1041" i="1"/>
  <c r="M1040" i="1"/>
  <c r="L1040" i="1"/>
  <c r="K1040" i="1"/>
  <c r="I1040" i="1"/>
  <c r="M1039" i="1"/>
  <c r="L1039" i="1"/>
  <c r="K1039" i="1"/>
  <c r="I1039" i="1"/>
  <c r="M1038" i="1"/>
  <c r="L1038" i="1"/>
  <c r="K1038" i="1"/>
  <c r="I1038" i="1"/>
  <c r="M1037" i="1"/>
  <c r="L1037" i="1"/>
  <c r="K1037" i="1"/>
  <c r="I1037" i="1"/>
  <c r="M1036" i="1" l="1"/>
  <c r="L1036" i="1"/>
  <c r="K1036" i="1"/>
  <c r="I1036" i="1"/>
  <c r="M1035" i="1"/>
  <c r="L1035" i="1"/>
  <c r="K1035" i="1"/>
  <c r="I1035" i="1"/>
  <c r="M1034" i="1"/>
  <c r="L1034" i="1"/>
  <c r="K1034" i="1"/>
  <c r="I1034" i="1"/>
  <c r="M1033" i="1"/>
  <c r="L1033" i="1"/>
  <c r="K1033" i="1"/>
  <c r="I1033" i="1"/>
  <c r="M1032" i="1" l="1"/>
  <c r="L1032" i="1"/>
  <c r="K1032" i="1"/>
  <c r="I1032" i="1"/>
  <c r="M1031" i="1"/>
  <c r="L1031" i="1"/>
  <c r="K1031" i="1"/>
  <c r="I1031" i="1"/>
  <c r="M1030" i="1"/>
  <c r="L1030" i="1"/>
  <c r="K1030" i="1"/>
  <c r="I1030" i="1"/>
  <c r="M1029" i="1"/>
  <c r="L1029" i="1"/>
  <c r="K1029" i="1"/>
  <c r="I1029" i="1"/>
  <c r="M1028" i="1"/>
  <c r="L1028" i="1"/>
  <c r="K1028" i="1"/>
  <c r="I1028" i="1"/>
  <c r="M1027" i="1" l="1"/>
  <c r="L1027" i="1"/>
  <c r="K1027" i="1"/>
  <c r="I1027" i="1"/>
  <c r="M1026" i="1"/>
  <c r="L1026" i="1"/>
  <c r="K1026" i="1"/>
  <c r="I1026" i="1"/>
  <c r="M1025" i="1"/>
  <c r="L1025" i="1"/>
  <c r="K1025" i="1"/>
  <c r="I1025" i="1"/>
  <c r="M1024" i="1" l="1"/>
  <c r="L1024" i="1"/>
  <c r="K1024" i="1"/>
  <c r="I1024" i="1"/>
  <c r="M1023" i="1"/>
  <c r="L1023" i="1"/>
  <c r="K1023" i="1"/>
  <c r="I1023" i="1"/>
  <c r="M1022" i="1"/>
  <c r="L1022" i="1"/>
  <c r="K1022" i="1"/>
  <c r="I1022" i="1"/>
  <c r="M1021" i="1"/>
  <c r="L1021" i="1"/>
  <c r="K1021" i="1"/>
  <c r="I1021" i="1"/>
  <c r="M1020" i="1" l="1"/>
  <c r="L1020" i="1"/>
  <c r="K1020" i="1"/>
  <c r="I1020" i="1"/>
  <c r="M1019" i="1" l="1"/>
  <c r="L1019" i="1"/>
  <c r="K1019" i="1"/>
  <c r="I1019" i="1"/>
  <c r="I1018" i="1"/>
  <c r="K1018" i="1"/>
  <c r="I1017" i="1" l="1"/>
  <c r="K1017" i="1"/>
  <c r="L1017" i="1"/>
  <c r="M1017" i="1"/>
  <c r="K1016" i="1" l="1"/>
  <c r="L1016" i="1"/>
  <c r="I1016" i="1"/>
  <c r="M1016" i="1"/>
  <c r="K1015" i="1"/>
  <c r="I1015" i="1"/>
  <c r="M1015" i="1" l="1"/>
  <c r="L1015" i="1"/>
  <c r="I1014" i="1"/>
  <c r="K1014" i="1"/>
  <c r="M1013" i="1"/>
  <c r="L1013" i="1"/>
  <c r="K1013" i="1"/>
  <c r="I1013" i="1"/>
  <c r="M1012" i="1"/>
  <c r="L1012" i="1"/>
  <c r="K1012" i="1"/>
  <c r="I1012" i="1"/>
  <c r="M1011" i="1"/>
  <c r="L1011" i="1"/>
  <c r="K1011" i="1"/>
  <c r="I1011" i="1"/>
  <c r="K1010" i="1" l="1"/>
  <c r="I1010" i="1"/>
  <c r="L1010" i="1"/>
  <c r="M1010" i="1"/>
  <c r="M1009" i="1" l="1"/>
  <c r="L1009" i="1"/>
  <c r="K1009" i="1"/>
  <c r="I1009" i="1"/>
  <c r="M1008" i="1"/>
  <c r="L1008" i="1"/>
  <c r="K1008" i="1"/>
  <c r="I1008" i="1"/>
  <c r="M1007" i="1"/>
  <c r="L1007" i="1"/>
  <c r="K1007" i="1"/>
  <c r="I1007" i="1"/>
  <c r="M1006" i="1" l="1"/>
  <c r="L1006" i="1"/>
  <c r="K1006" i="1"/>
  <c r="I1006" i="1"/>
  <c r="M1005" i="1"/>
  <c r="L1005" i="1"/>
  <c r="K1005" i="1"/>
  <c r="I1005" i="1"/>
  <c r="M1004" i="1"/>
  <c r="L1004" i="1"/>
  <c r="K1004" i="1"/>
  <c r="I1004" i="1"/>
  <c r="M1003" i="1"/>
  <c r="L1003" i="1"/>
  <c r="K1003" i="1"/>
  <c r="I1003" i="1"/>
  <c r="M1002" i="1" l="1"/>
  <c r="L1002" i="1"/>
  <c r="K1002" i="1"/>
  <c r="I1002" i="1"/>
  <c r="M1001" i="1"/>
  <c r="L1001" i="1"/>
  <c r="K1001" i="1"/>
  <c r="I1001" i="1"/>
  <c r="M1000" i="1"/>
  <c r="L1000" i="1"/>
  <c r="K1000" i="1"/>
  <c r="I1000" i="1"/>
  <c r="M999" i="1"/>
  <c r="L999" i="1"/>
  <c r="K999" i="1"/>
  <c r="I999" i="1"/>
  <c r="M998" i="1" l="1"/>
  <c r="L998" i="1"/>
  <c r="K998" i="1"/>
  <c r="I998" i="1"/>
  <c r="M997" i="1" l="1"/>
  <c r="L997" i="1"/>
  <c r="K997" i="1"/>
  <c r="I997" i="1"/>
  <c r="M996" i="1" l="1"/>
  <c r="L996" i="1"/>
  <c r="K996" i="1"/>
  <c r="I996" i="1"/>
  <c r="M995" i="1" l="1"/>
  <c r="L995" i="1"/>
  <c r="K995" i="1"/>
  <c r="I995" i="1"/>
  <c r="M994" i="1" l="1"/>
  <c r="L994" i="1"/>
  <c r="K994" i="1"/>
  <c r="I994" i="1"/>
  <c r="M993" i="1" l="1"/>
  <c r="L993" i="1"/>
  <c r="K993" i="1"/>
  <c r="I993" i="1"/>
  <c r="M992" i="1" l="1"/>
  <c r="L992" i="1"/>
  <c r="K992" i="1"/>
  <c r="I992" i="1"/>
  <c r="M991" i="1" l="1"/>
  <c r="L991" i="1"/>
  <c r="K991" i="1"/>
  <c r="I991" i="1"/>
  <c r="M990" i="1" l="1"/>
  <c r="L990" i="1"/>
  <c r="K990" i="1"/>
  <c r="I990" i="1"/>
  <c r="M989" i="1" l="1"/>
  <c r="L989" i="1"/>
  <c r="K989" i="1"/>
  <c r="I989" i="1"/>
  <c r="M988" i="1" l="1"/>
  <c r="L988" i="1"/>
  <c r="K988" i="1"/>
  <c r="I988" i="1"/>
  <c r="M987" i="1" l="1"/>
  <c r="L987" i="1"/>
  <c r="K987" i="1"/>
  <c r="I987" i="1"/>
  <c r="M986" i="1" l="1"/>
  <c r="L986" i="1"/>
  <c r="K986" i="1"/>
  <c r="I986" i="1"/>
  <c r="M985" i="1" l="1"/>
  <c r="L985" i="1"/>
  <c r="K985" i="1"/>
  <c r="E8" i="5" s="1"/>
  <c r="I985" i="1"/>
  <c r="M984" i="1" l="1"/>
  <c r="L984" i="1"/>
  <c r="K984" i="1"/>
  <c r="I984" i="1"/>
  <c r="M983" i="1" l="1"/>
  <c r="L983" i="1"/>
  <c r="K983" i="1"/>
  <c r="I983" i="1"/>
  <c r="M982" i="1" l="1"/>
  <c r="L982" i="1"/>
  <c r="K982" i="1"/>
  <c r="I982" i="1"/>
  <c r="M981" i="1" l="1"/>
  <c r="L981" i="1"/>
  <c r="K981" i="1"/>
  <c r="I981" i="1"/>
  <c r="M980" i="1" l="1"/>
  <c r="L980" i="1"/>
  <c r="K980" i="1"/>
  <c r="I980" i="1"/>
  <c r="M979" i="1" l="1"/>
  <c r="L979" i="1"/>
  <c r="K979" i="1"/>
  <c r="I979" i="1"/>
  <c r="M978" i="1" l="1"/>
  <c r="L978" i="1"/>
  <c r="K978" i="1"/>
  <c r="I978" i="1"/>
  <c r="M977" i="1" l="1"/>
  <c r="L977" i="1"/>
  <c r="K977" i="1"/>
  <c r="I977" i="1"/>
  <c r="M976" i="1" l="1"/>
  <c r="L976" i="1"/>
  <c r="K976" i="1"/>
  <c r="I976" i="1"/>
  <c r="M975" i="1" l="1"/>
  <c r="L975" i="1"/>
  <c r="K975" i="1"/>
  <c r="I975" i="1"/>
  <c r="M974" i="1" l="1"/>
  <c r="L974" i="1"/>
  <c r="K974" i="1"/>
  <c r="I974" i="1"/>
  <c r="M973" i="1" l="1"/>
  <c r="L973" i="1"/>
  <c r="K973" i="1"/>
  <c r="I973" i="1"/>
  <c r="M972" i="1" l="1"/>
  <c r="L972" i="1"/>
  <c r="K972" i="1"/>
  <c r="I972" i="1"/>
  <c r="K971" i="1" l="1"/>
  <c r="I971" i="1"/>
  <c r="M971" i="1"/>
  <c r="L971" i="1"/>
  <c r="K970" i="1" l="1"/>
  <c r="K969" i="1"/>
  <c r="K968" i="1"/>
  <c r="K967" i="1"/>
  <c r="K966" i="1"/>
  <c r="K965" i="1"/>
  <c r="M970" i="1" l="1"/>
  <c r="L970" i="1"/>
  <c r="I970" i="1"/>
  <c r="I969" i="1" l="1"/>
  <c r="M969" i="1" l="1"/>
  <c r="L969" i="1"/>
  <c r="M968" i="1" l="1"/>
  <c r="L968" i="1"/>
  <c r="I968" i="1"/>
  <c r="M967" i="1" l="1"/>
  <c r="L967" i="1"/>
  <c r="I967" i="1"/>
  <c r="I966" i="1" l="1"/>
  <c r="I965" i="1" l="1"/>
  <c r="M965" i="1"/>
  <c r="L965" i="1"/>
  <c r="I964" i="1" l="1"/>
  <c r="K964" i="1"/>
  <c r="L964" i="1"/>
  <c r="M964" i="1"/>
  <c r="M963" i="1" l="1"/>
  <c r="L963" i="1"/>
  <c r="K963" i="1"/>
  <c r="I963" i="1"/>
  <c r="K962" i="1" l="1"/>
  <c r="I962" i="1"/>
  <c r="M961" i="1" l="1"/>
  <c r="L961" i="1"/>
  <c r="K961" i="1"/>
  <c r="I961" i="1"/>
  <c r="M960" i="1" l="1"/>
  <c r="L960" i="1"/>
  <c r="K960" i="1"/>
  <c r="I960" i="1"/>
  <c r="M959" i="1" l="1"/>
  <c r="L959" i="1"/>
  <c r="K959" i="1"/>
  <c r="I959" i="1"/>
  <c r="M958" i="1" l="1"/>
  <c r="L958" i="1"/>
  <c r="K958" i="1"/>
  <c r="I958" i="1"/>
  <c r="M957" i="1" l="1"/>
  <c r="L957" i="1"/>
  <c r="K957" i="1"/>
  <c r="I957" i="1"/>
  <c r="M956" i="1" l="1"/>
  <c r="L956" i="1"/>
  <c r="K956" i="1"/>
  <c r="I956" i="1"/>
  <c r="M955" i="1" l="1"/>
  <c r="L955" i="1"/>
  <c r="K955" i="1"/>
  <c r="I955" i="1"/>
  <c r="M954" i="1" l="1"/>
  <c r="L954" i="1"/>
  <c r="K954" i="1"/>
  <c r="I954" i="1"/>
  <c r="M953" i="1" l="1"/>
  <c r="L953" i="1"/>
  <c r="K953" i="1"/>
  <c r="I953" i="1"/>
  <c r="M952" i="1" l="1"/>
  <c r="L952" i="1"/>
  <c r="K952" i="1"/>
  <c r="I952" i="1"/>
  <c r="M951" i="1" l="1"/>
  <c r="L951" i="1"/>
  <c r="K951" i="1"/>
  <c r="I951" i="1"/>
  <c r="M950" i="1" l="1"/>
  <c r="L950" i="1"/>
  <c r="K950" i="1"/>
  <c r="I950" i="1"/>
  <c r="M949" i="1" l="1"/>
  <c r="L949" i="1"/>
  <c r="K949" i="1"/>
  <c r="I949" i="1"/>
  <c r="M948" i="1" l="1"/>
  <c r="L948" i="1"/>
  <c r="K948" i="1"/>
  <c r="I948" i="1"/>
  <c r="M947" i="1" l="1"/>
  <c r="L947" i="1"/>
  <c r="K947" i="1"/>
  <c r="I947" i="1"/>
  <c r="M946" i="1" l="1"/>
  <c r="L946" i="1"/>
  <c r="K946" i="1"/>
  <c r="I946" i="1"/>
  <c r="M945" i="1" l="1"/>
  <c r="L945" i="1"/>
  <c r="K945" i="1"/>
  <c r="I945" i="1"/>
  <c r="M944" i="1" l="1"/>
  <c r="L944" i="1"/>
  <c r="K944" i="1"/>
  <c r="I944" i="1"/>
  <c r="M943" i="1" l="1"/>
  <c r="L943" i="1"/>
  <c r="K943" i="1"/>
  <c r="I943" i="1"/>
  <c r="K942" i="1" l="1"/>
  <c r="K941" i="1"/>
  <c r="K940" i="1"/>
  <c r="K939" i="1"/>
  <c r="M942" i="1" l="1"/>
  <c r="L942" i="1"/>
  <c r="I942" i="1"/>
  <c r="M941" i="1" l="1"/>
  <c r="L941" i="1"/>
  <c r="I941" i="1"/>
  <c r="M940" i="1" l="1"/>
  <c r="L940" i="1"/>
  <c r="I940" i="1"/>
  <c r="M939" i="1" l="1"/>
  <c r="L939" i="1"/>
  <c r="I939" i="1"/>
  <c r="M938" i="1" l="1"/>
  <c r="L938" i="1"/>
  <c r="K938" i="1"/>
  <c r="I938" i="1"/>
  <c r="M937" i="1" l="1"/>
  <c r="L937" i="1"/>
  <c r="K937" i="1"/>
  <c r="I937" i="1"/>
  <c r="M936" i="1" l="1"/>
  <c r="L936" i="1"/>
  <c r="K936" i="1"/>
  <c r="I936" i="1"/>
  <c r="M935" i="1" l="1"/>
  <c r="L935" i="1"/>
  <c r="K935" i="1"/>
  <c r="I935" i="1"/>
  <c r="M934" i="1" l="1"/>
  <c r="L934" i="1"/>
  <c r="K934" i="1"/>
  <c r="I934" i="1"/>
  <c r="M933" i="1" l="1"/>
  <c r="L933" i="1"/>
  <c r="K933" i="1"/>
  <c r="I933" i="1"/>
  <c r="M932" i="1" l="1"/>
  <c r="L932" i="1"/>
  <c r="K932" i="1"/>
  <c r="I932" i="1"/>
  <c r="M931" i="1" l="1"/>
  <c r="L931" i="1"/>
  <c r="K931" i="1"/>
  <c r="I931" i="1"/>
  <c r="M930" i="1" l="1"/>
  <c r="L930" i="1"/>
  <c r="K930" i="1"/>
  <c r="I930" i="1"/>
  <c r="M929" i="1" l="1"/>
  <c r="L929" i="1"/>
  <c r="K929" i="1"/>
  <c r="I929" i="1"/>
  <c r="M928" i="1" l="1"/>
  <c r="L928" i="1"/>
  <c r="K928" i="1"/>
  <c r="I928" i="1"/>
  <c r="M927" i="1" l="1"/>
  <c r="L927" i="1"/>
  <c r="K927" i="1"/>
  <c r="I927" i="1"/>
  <c r="M926" i="1" l="1"/>
  <c r="L926" i="1"/>
  <c r="K926" i="1"/>
  <c r="I926" i="1"/>
  <c r="M925" i="1" l="1"/>
  <c r="L925" i="1"/>
  <c r="K925" i="1"/>
  <c r="I925" i="1"/>
  <c r="M924" i="1" l="1"/>
  <c r="L924" i="1"/>
  <c r="K924" i="1"/>
  <c r="I924" i="1"/>
  <c r="M923" i="1" l="1"/>
  <c r="L923" i="1"/>
  <c r="K923" i="1"/>
  <c r="I923" i="1"/>
  <c r="M922" i="1" l="1"/>
  <c r="L922" i="1"/>
  <c r="K922" i="1"/>
  <c r="I922" i="1"/>
  <c r="K921" i="1" l="1"/>
  <c r="I921" i="1"/>
  <c r="M921" i="1"/>
  <c r="L921" i="1"/>
  <c r="M920" i="1" l="1"/>
  <c r="L920" i="1"/>
  <c r="K920" i="1"/>
  <c r="I920" i="1"/>
  <c r="M919" i="1" l="1"/>
  <c r="L919" i="1"/>
  <c r="K919" i="1"/>
  <c r="I919" i="1"/>
  <c r="M918" i="1" l="1"/>
  <c r="L918" i="1"/>
  <c r="K918" i="1"/>
  <c r="I918" i="1"/>
  <c r="M917" i="1" l="1"/>
  <c r="L917" i="1"/>
  <c r="K917" i="1"/>
  <c r="I917" i="1"/>
  <c r="I916" i="1" l="1"/>
  <c r="M916" i="1" l="1"/>
  <c r="L916" i="1"/>
  <c r="K916" i="1"/>
  <c r="L915" i="1" l="1"/>
  <c r="I915" i="1"/>
  <c r="K915" i="1"/>
  <c r="M915" i="1"/>
  <c r="I914" i="1" l="1"/>
  <c r="K914" i="1"/>
  <c r="L913" i="1" l="1"/>
  <c r="K913" i="1"/>
  <c r="I913" i="1" l="1"/>
  <c r="M913" i="1"/>
  <c r="I912" i="1" l="1"/>
  <c r="K912" i="1"/>
  <c r="M912" i="1" l="1"/>
  <c r="L912" i="1"/>
  <c r="M911" i="1" l="1"/>
  <c r="L911" i="1"/>
  <c r="K911" i="1"/>
  <c r="I911" i="1"/>
  <c r="K910" i="1" l="1"/>
  <c r="I910" i="1"/>
  <c r="I909" i="1" l="1"/>
  <c r="K909" i="1"/>
  <c r="L909" i="1"/>
  <c r="M909" i="1"/>
  <c r="I908" i="1" l="1"/>
  <c r="K908" i="1"/>
  <c r="L908" i="1"/>
  <c r="M908" i="1"/>
  <c r="K907" i="1" l="1"/>
  <c r="L907" i="1"/>
  <c r="M907" i="1"/>
  <c r="I907" i="1"/>
  <c r="M906" i="1" l="1"/>
  <c r="L906" i="1"/>
  <c r="K906" i="1"/>
  <c r="I906" i="1"/>
  <c r="M905" i="1" l="1"/>
  <c r="L905" i="1"/>
  <c r="K905" i="1"/>
  <c r="I905" i="1"/>
  <c r="M904" i="1" l="1"/>
  <c r="L904" i="1"/>
  <c r="K904" i="1"/>
  <c r="I904" i="1"/>
  <c r="M903" i="1" l="1"/>
  <c r="L903" i="1"/>
  <c r="K903" i="1"/>
  <c r="I903" i="1"/>
  <c r="M902" i="1" l="1"/>
  <c r="L902" i="1"/>
  <c r="K902" i="1"/>
  <c r="I902" i="1"/>
  <c r="M901" i="1" l="1"/>
  <c r="L901" i="1"/>
  <c r="K901" i="1"/>
  <c r="I901" i="1"/>
  <c r="M900" i="1" l="1"/>
  <c r="L900" i="1"/>
  <c r="K900" i="1"/>
  <c r="I900" i="1"/>
  <c r="M899" i="1" l="1"/>
  <c r="L899" i="1"/>
  <c r="K899" i="1"/>
  <c r="I899" i="1"/>
  <c r="M898" i="1" l="1"/>
  <c r="L898" i="1"/>
  <c r="K898" i="1"/>
  <c r="I898" i="1"/>
  <c r="M897" i="1" l="1"/>
  <c r="L897" i="1"/>
  <c r="K897" i="1"/>
  <c r="I897" i="1"/>
  <c r="M896" i="1" l="1"/>
  <c r="L896" i="1"/>
  <c r="K896" i="1"/>
  <c r="I896" i="1"/>
  <c r="M895" i="1" l="1"/>
  <c r="L895" i="1"/>
  <c r="K895" i="1"/>
  <c r="I895" i="1"/>
  <c r="M894" i="1" l="1"/>
  <c r="L894" i="1"/>
  <c r="K894" i="1"/>
  <c r="I894" i="1"/>
  <c r="M893" i="1" l="1"/>
  <c r="L893" i="1"/>
  <c r="K893" i="1"/>
  <c r="I893" i="1"/>
  <c r="M892" i="1" l="1"/>
  <c r="L892" i="1"/>
  <c r="K892" i="1"/>
  <c r="I892" i="1"/>
  <c r="M891" i="1" l="1"/>
  <c r="L891" i="1"/>
  <c r="K891" i="1"/>
  <c r="I891" i="1"/>
  <c r="K890" i="1" l="1"/>
  <c r="M890" i="1"/>
  <c r="L890" i="1"/>
  <c r="I890" i="1"/>
  <c r="L889" i="1" l="1"/>
  <c r="M889" i="1"/>
  <c r="K889" i="1"/>
  <c r="I889" i="1"/>
  <c r="M888" i="1" l="1"/>
  <c r="L888" i="1"/>
  <c r="K888" i="1"/>
  <c r="I888" i="1"/>
  <c r="M887" i="1" l="1"/>
  <c r="L887" i="1"/>
  <c r="K887" i="1"/>
  <c r="I887" i="1"/>
  <c r="M886" i="1" l="1"/>
  <c r="L886" i="1"/>
  <c r="K886" i="1"/>
  <c r="I886" i="1"/>
  <c r="M885" i="1" l="1"/>
  <c r="L885" i="1"/>
  <c r="I885" i="1"/>
  <c r="M884" i="1" l="1"/>
  <c r="L884" i="1"/>
  <c r="I884" i="1"/>
  <c r="I883" i="1" l="1"/>
  <c r="M883" i="1"/>
  <c r="L883" i="1"/>
  <c r="K882" i="1" l="1"/>
  <c r="M882" i="1"/>
  <c r="L882" i="1"/>
  <c r="I882" i="1"/>
  <c r="M881" i="1" l="1"/>
  <c r="L881" i="1"/>
  <c r="I881" i="1"/>
  <c r="K879" i="1" l="1"/>
  <c r="K878" i="1"/>
  <c r="K877" i="1"/>
  <c r="K876" i="1"/>
  <c r="K875" i="1"/>
  <c r="M880" i="1" l="1"/>
  <c r="L880" i="1"/>
  <c r="I880" i="1"/>
  <c r="M879" i="1" l="1"/>
  <c r="L879" i="1"/>
  <c r="I879" i="1"/>
  <c r="M878" i="1" l="1"/>
  <c r="L878" i="1"/>
  <c r="I878" i="1"/>
  <c r="M877" i="1" l="1"/>
  <c r="M876" i="1"/>
  <c r="M875" i="1"/>
  <c r="L877" i="1"/>
  <c r="L876" i="1" l="1"/>
  <c r="L875" i="1"/>
  <c r="I877" i="1" l="1"/>
  <c r="I876" i="1" l="1"/>
  <c r="I875" i="1" l="1"/>
  <c r="M874" i="1" l="1"/>
  <c r="L874" i="1"/>
  <c r="K874" i="1"/>
  <c r="I874" i="1"/>
  <c r="M873" i="1" l="1"/>
  <c r="L873" i="1"/>
  <c r="K873" i="1"/>
  <c r="I873" i="1"/>
  <c r="M872" i="1" l="1"/>
  <c r="L872" i="1"/>
  <c r="K872" i="1"/>
  <c r="I872" i="1"/>
  <c r="M871" i="1" l="1"/>
  <c r="L871" i="1"/>
  <c r="K871" i="1"/>
  <c r="I871" i="1"/>
  <c r="M870" i="1" l="1"/>
  <c r="L870" i="1"/>
  <c r="K870" i="1"/>
  <c r="I870" i="1"/>
  <c r="M869" i="1" l="1"/>
  <c r="L869" i="1"/>
  <c r="K869" i="1"/>
  <c r="I869" i="1"/>
  <c r="M868" i="1" l="1"/>
  <c r="L868" i="1"/>
  <c r="K868" i="1"/>
  <c r="I868" i="1"/>
  <c r="M867" i="1" l="1"/>
  <c r="L867" i="1"/>
  <c r="K867" i="1"/>
  <c r="I867" i="1"/>
  <c r="M866" i="1" l="1"/>
  <c r="L866" i="1"/>
  <c r="K866" i="1"/>
  <c r="I866" i="1"/>
  <c r="M865" i="1"/>
  <c r="L865" i="1"/>
  <c r="K865" i="1"/>
  <c r="I865" i="1"/>
  <c r="M864" i="1"/>
  <c r="L864" i="1"/>
  <c r="K864" i="1"/>
  <c r="I864" i="1"/>
  <c r="M863" i="1"/>
  <c r="L863" i="1"/>
  <c r="K863" i="1"/>
  <c r="I863" i="1"/>
  <c r="M862" i="1"/>
  <c r="L862" i="1"/>
  <c r="K862" i="1"/>
  <c r="I862" i="1"/>
  <c r="M861" i="1"/>
  <c r="L861" i="1"/>
  <c r="K861" i="1"/>
  <c r="I861" i="1"/>
  <c r="M860" i="1"/>
  <c r="L860" i="1"/>
  <c r="K860" i="1"/>
  <c r="I860" i="1"/>
  <c r="M859" i="1"/>
  <c r="L859" i="1"/>
  <c r="K859" i="1"/>
  <c r="I859" i="1"/>
  <c r="M858" i="1" l="1"/>
  <c r="L858" i="1"/>
  <c r="K858" i="1"/>
  <c r="I858" i="1"/>
  <c r="M857" i="1" l="1"/>
  <c r="L857" i="1"/>
  <c r="K857" i="1"/>
  <c r="I857" i="1"/>
  <c r="M856" i="1" l="1"/>
  <c r="L856" i="1"/>
  <c r="K856" i="1"/>
  <c r="I856" i="1"/>
  <c r="M855" i="1" l="1"/>
  <c r="L855" i="1"/>
  <c r="K855" i="1"/>
  <c r="I855" i="1"/>
  <c r="M854" i="1" l="1"/>
  <c r="L854" i="1"/>
  <c r="K854" i="1"/>
  <c r="I854" i="1"/>
  <c r="M853" i="1" l="1"/>
  <c r="L853" i="1"/>
  <c r="K853" i="1"/>
  <c r="I853" i="1"/>
  <c r="M852" i="1" l="1"/>
  <c r="L852" i="1"/>
  <c r="K852" i="1"/>
  <c r="I852" i="1"/>
  <c r="M851" i="1" l="1"/>
  <c r="L851" i="1"/>
  <c r="K851" i="1"/>
  <c r="I851" i="1"/>
  <c r="M850" i="1" l="1"/>
  <c r="L850" i="1"/>
  <c r="K850" i="1"/>
  <c r="I850" i="1"/>
  <c r="M849" i="1" l="1"/>
  <c r="L849" i="1"/>
  <c r="K849" i="1"/>
  <c r="I849" i="1"/>
  <c r="M848" i="1" l="1"/>
  <c r="L848" i="1"/>
  <c r="K848" i="1"/>
  <c r="I848" i="1"/>
  <c r="K847" i="1" l="1"/>
  <c r="L847" i="1"/>
  <c r="M847" i="1"/>
  <c r="I847" i="1" l="1"/>
  <c r="M846" i="1" l="1"/>
  <c r="L846" i="1"/>
  <c r="K846" i="1"/>
  <c r="I846" i="1"/>
  <c r="M845" i="1" l="1"/>
  <c r="L845" i="1"/>
  <c r="K845" i="1"/>
  <c r="I845" i="1"/>
  <c r="M844" i="1" l="1"/>
  <c r="L844" i="1"/>
  <c r="K844" i="1"/>
  <c r="I844" i="1"/>
  <c r="M843" i="1" l="1"/>
  <c r="L843" i="1"/>
  <c r="K843" i="1"/>
  <c r="I843" i="1"/>
  <c r="M842" i="1" l="1"/>
  <c r="L842" i="1"/>
  <c r="K842" i="1"/>
  <c r="I842" i="1"/>
  <c r="M841" i="1" l="1"/>
  <c r="L841" i="1"/>
  <c r="K841" i="1"/>
  <c r="I841" i="1"/>
  <c r="M840" i="1" l="1"/>
  <c r="L840" i="1"/>
  <c r="K840" i="1"/>
  <c r="I840" i="1"/>
  <c r="M839" i="1" l="1"/>
  <c r="L839" i="1"/>
  <c r="K839" i="1"/>
  <c r="I839" i="1"/>
  <c r="M838" i="1" l="1"/>
  <c r="L838" i="1"/>
  <c r="K838" i="1"/>
  <c r="I838" i="1"/>
  <c r="M837" i="1" l="1"/>
  <c r="L837" i="1"/>
  <c r="K837" i="1"/>
  <c r="I837" i="1"/>
  <c r="M836" i="1" l="1"/>
  <c r="L836" i="1"/>
  <c r="K836" i="1"/>
  <c r="I836" i="1"/>
  <c r="M835" i="1" l="1"/>
  <c r="L835" i="1"/>
  <c r="K835" i="1"/>
  <c r="I835" i="1"/>
  <c r="M834" i="1" l="1"/>
  <c r="L834" i="1"/>
  <c r="K834" i="1"/>
  <c r="I834" i="1"/>
  <c r="M833" i="1" l="1"/>
  <c r="L833" i="1"/>
  <c r="K833" i="1"/>
  <c r="I833" i="1"/>
  <c r="M832" i="1" l="1"/>
  <c r="L832" i="1"/>
  <c r="K832" i="1"/>
  <c r="I832" i="1"/>
  <c r="M831" i="1" l="1"/>
  <c r="L831" i="1"/>
  <c r="K831" i="1"/>
  <c r="I831" i="1"/>
  <c r="M830" i="1" l="1"/>
  <c r="L830" i="1"/>
  <c r="K830" i="1"/>
  <c r="I830" i="1"/>
  <c r="M829" i="1" l="1"/>
  <c r="L829" i="1"/>
  <c r="K829" i="1"/>
  <c r="I829" i="1"/>
  <c r="M828" i="1" l="1"/>
  <c r="L828" i="1"/>
  <c r="K828" i="1"/>
  <c r="I828" i="1"/>
  <c r="M827" i="1" l="1"/>
  <c r="L827" i="1"/>
  <c r="K827" i="1"/>
  <c r="I827" i="1"/>
  <c r="M826" i="1" l="1"/>
  <c r="L826" i="1"/>
  <c r="K826" i="1"/>
  <c r="I826" i="1"/>
  <c r="M825" i="1" l="1"/>
  <c r="L825" i="1"/>
  <c r="K825" i="1"/>
  <c r="I825" i="1"/>
  <c r="M824" i="1" l="1"/>
  <c r="L824" i="1"/>
  <c r="K824" i="1"/>
  <c r="I824" i="1"/>
  <c r="M823" i="1" l="1"/>
  <c r="L823" i="1"/>
  <c r="K823" i="1"/>
  <c r="I823" i="1"/>
  <c r="M822" i="1" l="1"/>
  <c r="L822" i="1"/>
  <c r="K822" i="1"/>
  <c r="I822" i="1"/>
  <c r="M821" i="1" l="1"/>
  <c r="L821" i="1"/>
  <c r="K821" i="1"/>
  <c r="I821" i="1"/>
  <c r="M820" i="1" l="1"/>
  <c r="L820" i="1"/>
  <c r="K820" i="1"/>
  <c r="I820" i="1"/>
  <c r="M819" i="1" l="1"/>
  <c r="L819" i="1"/>
  <c r="K819" i="1"/>
  <c r="I819" i="1"/>
  <c r="M818" i="1" l="1"/>
  <c r="L818" i="1"/>
  <c r="K818" i="1"/>
  <c r="I818" i="1"/>
  <c r="M817" i="1" l="1"/>
  <c r="L817" i="1"/>
  <c r="K817" i="1"/>
  <c r="I817" i="1"/>
  <c r="K816" i="1" l="1"/>
  <c r="I816" i="1"/>
  <c r="M816" i="1"/>
  <c r="L816" i="1"/>
  <c r="M815" i="1" l="1"/>
  <c r="L815" i="1"/>
  <c r="K815" i="1"/>
  <c r="I815" i="1"/>
  <c r="M814" i="1"/>
  <c r="L814" i="1"/>
  <c r="K814" i="1"/>
  <c r="I814" i="1"/>
  <c r="I813" i="1" l="1"/>
  <c r="K813" i="1"/>
  <c r="L813" i="1"/>
  <c r="M813" i="1"/>
  <c r="I812" i="1" l="1"/>
  <c r="K812" i="1"/>
  <c r="L812" i="1"/>
  <c r="M812" i="1"/>
  <c r="I811" i="1"/>
  <c r="I810" i="1"/>
  <c r="M811" i="1" l="1"/>
  <c r="L811" i="1"/>
  <c r="K811" i="1"/>
  <c r="K810" i="1" l="1"/>
  <c r="M809" i="1" l="1"/>
  <c r="L809" i="1"/>
  <c r="K809" i="1"/>
  <c r="I809" i="1"/>
  <c r="K808" i="1"/>
  <c r="M808" i="1"/>
  <c r="L808" i="1"/>
  <c r="I808" i="1"/>
  <c r="M807" i="1"/>
  <c r="L807" i="1"/>
  <c r="K807" i="1"/>
  <c r="I807" i="1"/>
  <c r="M806" i="1"/>
  <c r="L806" i="1"/>
  <c r="K806" i="1"/>
  <c r="I806" i="1"/>
  <c r="K805" i="1"/>
  <c r="I805" i="1"/>
  <c r="K804" i="1"/>
  <c r="I804" i="1"/>
  <c r="M804" i="1"/>
  <c r="L804" i="1"/>
  <c r="M803" i="1"/>
  <c r="L803" i="1"/>
  <c r="K803" i="1"/>
  <c r="I803" i="1"/>
  <c r="M802" i="1"/>
  <c r="L802" i="1"/>
  <c r="K802" i="1"/>
  <c r="I802" i="1"/>
  <c r="M801" i="1"/>
  <c r="L801" i="1"/>
  <c r="K801" i="1"/>
  <c r="I801" i="1"/>
  <c r="M800" i="1"/>
  <c r="L800" i="1"/>
  <c r="K800" i="1"/>
  <c r="I800" i="1"/>
  <c r="M799" i="1"/>
  <c r="L799" i="1"/>
  <c r="K799" i="1"/>
  <c r="I799" i="1"/>
  <c r="M798" i="1"/>
  <c r="L798" i="1"/>
  <c r="K798" i="1"/>
  <c r="I798" i="1"/>
  <c r="M797" i="1"/>
  <c r="L797" i="1"/>
  <c r="K797" i="1"/>
  <c r="I797" i="1"/>
  <c r="K796" i="1"/>
  <c r="I796" i="1"/>
  <c r="M796" i="1"/>
  <c r="L796" i="1"/>
  <c r="K795" i="1"/>
  <c r="I795" i="1"/>
  <c r="M795" i="1"/>
  <c r="L795" i="1"/>
  <c r="M794" i="1"/>
  <c r="L794" i="1"/>
  <c r="K794" i="1"/>
  <c r="I794" i="1"/>
  <c r="K793" i="1"/>
  <c r="I793" i="1"/>
  <c r="M793" i="1"/>
  <c r="L793" i="1"/>
  <c r="K792" i="1"/>
  <c r="M792" i="1"/>
  <c r="L792" i="1"/>
  <c r="I792" i="1"/>
  <c r="K791" i="1"/>
  <c r="I791" i="1"/>
  <c r="M791" i="1"/>
  <c r="L791" i="1"/>
  <c r="M790" i="1"/>
  <c r="L790" i="1"/>
  <c r="K790" i="1"/>
  <c r="I790" i="1"/>
  <c r="M789" i="1"/>
  <c r="L789" i="1"/>
  <c r="K789" i="1"/>
  <c r="I789" i="1"/>
  <c r="M788" i="1"/>
  <c r="L788" i="1"/>
  <c r="K788" i="1"/>
  <c r="I788" i="1"/>
  <c r="I787" i="1"/>
  <c r="M787" i="1"/>
  <c r="L787" i="1"/>
  <c r="K787" i="1"/>
  <c r="M786" i="1"/>
  <c r="L786" i="1"/>
  <c r="K786" i="1"/>
  <c r="I786" i="1"/>
  <c r="M785" i="1"/>
  <c r="L785" i="1"/>
  <c r="K785" i="1"/>
  <c r="I785" i="1"/>
  <c r="K784" i="1"/>
  <c r="I784" i="1"/>
  <c r="M784" i="1"/>
  <c r="L784" i="1"/>
  <c r="M783" i="1"/>
  <c r="L783" i="1"/>
  <c r="K783" i="1"/>
  <c r="I783" i="1"/>
  <c r="K782" i="1"/>
  <c r="I782" i="1"/>
  <c r="M782" i="1"/>
  <c r="L782" i="1"/>
  <c r="K781" i="1"/>
  <c r="I781" i="1"/>
  <c r="M781" i="1"/>
  <c r="L781" i="1"/>
  <c r="K780" i="1"/>
  <c r="I780" i="1"/>
  <c r="M780" i="1"/>
  <c r="L780" i="1"/>
  <c r="K779" i="1"/>
  <c r="I779" i="1"/>
  <c r="M779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I778" i="1"/>
  <c r="M778" i="1"/>
  <c r="I777" i="1"/>
  <c r="M777" i="1"/>
  <c r="I776" i="1"/>
  <c r="M776" i="1"/>
  <c r="I775" i="1"/>
  <c r="M775" i="1"/>
  <c r="M774" i="1"/>
  <c r="I774" i="1"/>
  <c r="M773" i="1"/>
  <c r="I773" i="1"/>
  <c r="I772" i="1"/>
  <c r="M772" i="1"/>
  <c r="I771" i="1"/>
  <c r="M771" i="1"/>
  <c r="I770" i="1"/>
  <c r="M770" i="1"/>
  <c r="M769" i="1"/>
  <c r="I769" i="1"/>
  <c r="M768" i="1"/>
  <c r="I768" i="1"/>
  <c r="M767" i="1"/>
  <c r="I767" i="1"/>
  <c r="M766" i="1"/>
  <c r="I766" i="1"/>
  <c r="M765" i="1"/>
  <c r="I765" i="1"/>
  <c r="M764" i="1"/>
  <c r="I764" i="1"/>
  <c r="M763" i="1"/>
  <c r="I763" i="1"/>
  <c r="M762" i="1"/>
  <c r="I762" i="1"/>
  <c r="M761" i="1"/>
  <c r="I761" i="1"/>
  <c r="M760" i="1"/>
  <c r="I760" i="1"/>
  <c r="M759" i="1"/>
  <c r="I759" i="1"/>
  <c r="M758" i="1"/>
  <c r="I758" i="1"/>
  <c r="M757" i="1"/>
  <c r="I757" i="1"/>
  <c r="M756" i="1"/>
  <c r="I756" i="1"/>
  <c r="M755" i="1"/>
  <c r="I755" i="1"/>
  <c r="M754" i="1"/>
  <c r="I754" i="1"/>
  <c r="M753" i="1"/>
  <c r="I753" i="1"/>
  <c r="M752" i="1"/>
  <c r="I752" i="1"/>
  <c r="M751" i="1"/>
  <c r="I751" i="1"/>
  <c r="M750" i="1"/>
  <c r="I750" i="1"/>
  <c r="M749" i="1"/>
  <c r="L749" i="1"/>
  <c r="I749" i="1"/>
  <c r="I748" i="1"/>
  <c r="L748" i="1"/>
  <c r="M748" i="1"/>
  <c r="M747" i="1"/>
  <c r="L747" i="1"/>
  <c r="I747" i="1"/>
  <c r="M746" i="1"/>
  <c r="L746" i="1"/>
  <c r="I746" i="1"/>
  <c r="M745" i="1"/>
  <c r="L745" i="1"/>
  <c r="I745" i="1"/>
  <c r="M744" i="1"/>
  <c r="L744" i="1"/>
  <c r="I744" i="1"/>
  <c r="I743" i="1"/>
  <c r="L743" i="1"/>
  <c r="M743" i="1"/>
  <c r="I742" i="1"/>
  <c r="M742" i="1"/>
  <c r="L742" i="1"/>
  <c r="I741" i="1"/>
  <c r="M741" i="1"/>
  <c r="L741" i="1"/>
  <c r="M740" i="1"/>
  <c r="L740" i="1"/>
  <c r="I740" i="1"/>
  <c r="M739" i="1"/>
  <c r="L739" i="1"/>
  <c r="I739" i="1"/>
  <c r="M738" i="1"/>
  <c r="L738" i="1"/>
  <c r="I738" i="1"/>
  <c r="M737" i="1"/>
  <c r="L737" i="1"/>
  <c r="I737" i="1"/>
  <c r="M736" i="1"/>
  <c r="L736" i="1"/>
  <c r="I736" i="1"/>
  <c r="M735" i="1"/>
  <c r="L735" i="1"/>
  <c r="I735" i="1"/>
  <c r="I734" i="1"/>
  <c r="M734" i="1"/>
  <c r="L734" i="1"/>
  <c r="I733" i="1"/>
  <c r="M733" i="1"/>
  <c r="L733" i="1"/>
  <c r="M732" i="1"/>
  <c r="L732" i="1"/>
  <c r="I732" i="1"/>
  <c r="M731" i="1"/>
  <c r="L731" i="1"/>
  <c r="I731" i="1"/>
  <c r="M730" i="1"/>
  <c r="L730" i="1"/>
  <c r="I730" i="1"/>
  <c r="M729" i="1"/>
  <c r="L729" i="1"/>
  <c r="I729" i="1"/>
  <c r="M728" i="1"/>
  <c r="L728" i="1"/>
  <c r="I728" i="1"/>
  <c r="M727" i="1"/>
  <c r="L727" i="1"/>
  <c r="I727" i="1"/>
  <c r="M726" i="1"/>
  <c r="L726" i="1"/>
  <c r="I726" i="1"/>
  <c r="I725" i="1"/>
  <c r="M725" i="1"/>
  <c r="L725" i="1"/>
  <c r="I724" i="1"/>
  <c r="M724" i="1"/>
  <c r="L724" i="1"/>
  <c r="M723" i="1"/>
  <c r="L723" i="1"/>
  <c r="I723" i="1"/>
  <c r="I722" i="1"/>
  <c r="M722" i="1"/>
  <c r="L722" i="1"/>
  <c r="I721" i="1"/>
  <c r="M721" i="1"/>
  <c r="L721" i="1"/>
  <c r="M720" i="1"/>
  <c r="L720" i="1"/>
  <c r="I720" i="1"/>
  <c r="M719" i="1"/>
  <c r="L719" i="1"/>
  <c r="I719" i="1"/>
  <c r="M718" i="1"/>
  <c r="L718" i="1"/>
  <c r="I718" i="1"/>
  <c r="M717" i="1"/>
  <c r="L717" i="1"/>
  <c r="I717" i="1"/>
  <c r="M716" i="1"/>
  <c r="L716" i="1"/>
  <c r="I716" i="1"/>
  <c r="I715" i="1"/>
  <c r="M715" i="1"/>
  <c r="L715" i="1"/>
  <c r="M714" i="1"/>
  <c r="L714" i="1"/>
  <c r="I714" i="1"/>
  <c r="K713" i="1"/>
  <c r="I713" i="1"/>
  <c r="M713" i="1"/>
  <c r="L713" i="1"/>
  <c r="K712" i="1"/>
  <c r="I712" i="1"/>
  <c r="M712" i="1"/>
  <c r="L712" i="1"/>
  <c r="M711" i="1"/>
  <c r="L711" i="1"/>
  <c r="K711" i="1"/>
  <c r="I711" i="1"/>
  <c r="I710" i="1"/>
  <c r="K710" i="1"/>
  <c r="L710" i="1"/>
  <c r="M710" i="1"/>
  <c r="I709" i="1"/>
  <c r="K709" i="1"/>
  <c r="L709" i="1"/>
  <c r="M709" i="1"/>
  <c r="I708" i="1"/>
  <c r="K708" i="1"/>
  <c r="L708" i="1"/>
  <c r="M708" i="1"/>
  <c r="I707" i="1"/>
  <c r="K707" i="1"/>
  <c r="L707" i="1"/>
  <c r="M707" i="1"/>
  <c r="M705" i="1"/>
  <c r="M706" i="1"/>
  <c r="L705" i="1"/>
  <c r="L706" i="1"/>
  <c r="I706" i="1"/>
  <c r="K706" i="1"/>
  <c r="K705" i="1"/>
  <c r="I705" i="1"/>
  <c r="M704" i="1"/>
  <c r="L704" i="1"/>
  <c r="K704" i="1"/>
  <c r="I704" i="1"/>
  <c r="K703" i="1"/>
  <c r="I703" i="1"/>
  <c r="M703" i="1"/>
  <c r="L703" i="1"/>
  <c r="M702" i="1"/>
  <c r="L702" i="1"/>
  <c r="K702" i="1"/>
  <c r="I702" i="1"/>
  <c r="M701" i="1"/>
  <c r="L701" i="1"/>
  <c r="K701" i="1"/>
  <c r="I701" i="1"/>
  <c r="K700" i="1"/>
  <c r="I700" i="1"/>
  <c r="L700" i="1"/>
  <c r="M700" i="1"/>
  <c r="K699" i="1"/>
  <c r="M699" i="1"/>
  <c r="L699" i="1"/>
  <c r="K698" i="1"/>
  <c r="I699" i="1"/>
  <c r="M698" i="1"/>
  <c r="L698" i="1"/>
  <c r="I698" i="1"/>
  <c r="K697" i="1"/>
  <c r="I697" i="1"/>
  <c r="M697" i="1"/>
  <c r="L697" i="1"/>
  <c r="K696" i="1"/>
  <c r="I696" i="1"/>
  <c r="M696" i="1"/>
  <c r="L696" i="1"/>
  <c r="M695" i="1"/>
  <c r="L695" i="1"/>
  <c r="K695" i="1"/>
  <c r="M694" i="1"/>
  <c r="L694" i="1"/>
  <c r="I695" i="1"/>
  <c r="K694" i="1"/>
  <c r="I694" i="1"/>
  <c r="M693" i="1"/>
  <c r="L693" i="1"/>
  <c r="K693" i="1"/>
  <c r="I693" i="1"/>
  <c r="K692" i="1"/>
  <c r="M692" i="1"/>
  <c r="L692" i="1"/>
  <c r="I692" i="1"/>
  <c r="K691" i="1"/>
  <c r="M691" i="1"/>
  <c r="L691" i="1"/>
  <c r="I691" i="1"/>
  <c r="K690" i="1"/>
  <c r="M690" i="1"/>
  <c r="L690" i="1"/>
  <c r="I690" i="1"/>
  <c r="K689" i="1"/>
  <c r="I689" i="1"/>
  <c r="M689" i="1"/>
  <c r="L689" i="1"/>
  <c r="K688" i="1"/>
  <c r="M688" i="1"/>
  <c r="L688" i="1"/>
  <c r="I688" i="1"/>
  <c r="K687" i="1"/>
  <c r="M687" i="1"/>
  <c r="L687" i="1"/>
  <c r="I687" i="1"/>
  <c r="K686" i="1"/>
  <c r="M686" i="1"/>
  <c r="L686" i="1"/>
  <c r="I686" i="1"/>
  <c r="K685" i="1"/>
  <c r="I685" i="1"/>
  <c r="M685" i="1"/>
  <c r="L685" i="1"/>
  <c r="M684" i="1"/>
  <c r="L684" i="1"/>
  <c r="K684" i="1"/>
  <c r="I684" i="1"/>
  <c r="K683" i="1"/>
  <c r="I683" i="1"/>
  <c r="M683" i="1"/>
  <c r="L683" i="1"/>
  <c r="K682" i="1"/>
  <c r="I682" i="1"/>
  <c r="M682" i="1"/>
  <c r="L682" i="1"/>
  <c r="K681" i="1"/>
  <c r="I681" i="1"/>
  <c r="M681" i="1"/>
  <c r="L681" i="1"/>
  <c r="K680" i="1"/>
  <c r="M680" i="1"/>
  <c r="L680" i="1"/>
  <c r="I680" i="1"/>
  <c r="I679" i="1"/>
  <c r="M679" i="1"/>
  <c r="L679" i="1"/>
  <c r="I678" i="1"/>
  <c r="M678" i="1"/>
  <c r="L678" i="1"/>
  <c r="K677" i="1"/>
  <c r="I677" i="1"/>
  <c r="M677" i="1"/>
  <c r="L677" i="1"/>
  <c r="I676" i="1"/>
  <c r="K676" i="1"/>
  <c r="L676" i="1"/>
  <c r="M676" i="1"/>
  <c r="K675" i="1"/>
  <c r="I675" i="1"/>
  <c r="M675" i="1"/>
  <c r="L675" i="1"/>
  <c r="K674" i="1"/>
  <c r="I674" i="1"/>
  <c r="M674" i="1"/>
  <c r="L674" i="1"/>
  <c r="K673" i="1"/>
  <c r="M673" i="1"/>
  <c r="L673" i="1"/>
  <c r="I673" i="1"/>
  <c r="I672" i="1"/>
  <c r="M672" i="1"/>
  <c r="L672" i="1"/>
  <c r="K672" i="1"/>
  <c r="K671" i="1"/>
  <c r="K670" i="1"/>
  <c r="K669" i="1"/>
  <c r="M671" i="1"/>
  <c r="L671" i="1"/>
  <c r="I671" i="1"/>
  <c r="I670" i="1"/>
  <c r="M670" i="1"/>
  <c r="L670" i="1"/>
  <c r="I669" i="1"/>
  <c r="K668" i="1"/>
  <c r="M669" i="1"/>
  <c r="L669" i="1"/>
  <c r="M668" i="1"/>
  <c r="L668" i="1"/>
  <c r="K667" i="1"/>
  <c r="I668" i="1"/>
  <c r="I667" i="1"/>
  <c r="M667" i="1"/>
  <c r="L667" i="1"/>
  <c r="M666" i="1"/>
  <c r="L666" i="1"/>
  <c r="K666" i="1"/>
  <c r="I666" i="1"/>
  <c r="M665" i="1"/>
  <c r="L665" i="1"/>
  <c r="K665" i="1"/>
  <c r="I665" i="1"/>
  <c r="M664" i="1"/>
  <c r="L664" i="1"/>
  <c r="K664" i="1"/>
  <c r="I664" i="1"/>
  <c r="M663" i="1"/>
  <c r="L663" i="1"/>
  <c r="K663" i="1"/>
  <c r="I663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241" i="1"/>
  <c r="L242" i="1"/>
  <c r="L243" i="1"/>
  <c r="L240" i="1"/>
  <c r="M239" i="1"/>
  <c r="L239" i="1"/>
  <c r="M238" i="1"/>
  <c r="L238" i="1"/>
  <c r="M237" i="1"/>
  <c r="L237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3" i="1"/>
  <c r="I504" i="1"/>
  <c r="I505" i="1"/>
  <c r="I8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8" i="1"/>
  <c r="I399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1" i="1"/>
  <c r="I342" i="1"/>
  <c r="I343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4" i="1"/>
  <c r="I325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K309" i="1"/>
  <c r="I309" i="1"/>
  <c r="K308" i="1"/>
  <c r="I308" i="1"/>
  <c r="K307" i="1"/>
  <c r="I307" i="1"/>
  <c r="K306" i="1"/>
  <c r="I306" i="1"/>
  <c r="K305" i="1"/>
  <c r="I305" i="1"/>
  <c r="K304" i="1"/>
  <c r="I304" i="1"/>
  <c r="K303" i="1"/>
  <c r="I303" i="1"/>
  <c r="K302" i="1"/>
  <c r="I302" i="1"/>
  <c r="K301" i="1"/>
  <c r="I301" i="1"/>
  <c r="K300" i="1"/>
  <c r="I300" i="1"/>
  <c r="K299" i="1"/>
  <c r="K298" i="1"/>
  <c r="I299" i="1"/>
  <c r="I298" i="1"/>
  <c r="K297" i="1"/>
  <c r="I297" i="1"/>
  <c r="K296" i="1"/>
  <c r="I296" i="1"/>
  <c r="K295" i="1"/>
  <c r="I295" i="1"/>
  <c r="K294" i="1"/>
  <c r="I294" i="1"/>
  <c r="K293" i="1"/>
  <c r="I293" i="1"/>
  <c r="K292" i="1"/>
  <c r="I292" i="1"/>
  <c r="K291" i="1"/>
  <c r="I291" i="1"/>
  <c r="K290" i="1"/>
  <c r="I290" i="1"/>
  <c r="K289" i="1"/>
  <c r="K288" i="1"/>
  <c r="I288" i="1"/>
  <c r="I289" i="1"/>
  <c r="I287" i="1"/>
  <c r="K287" i="1"/>
  <c r="K286" i="1"/>
  <c r="I286" i="1"/>
  <c r="K285" i="1"/>
  <c r="I285" i="1"/>
  <c r="K284" i="1"/>
  <c r="I284" i="1"/>
  <c r="K283" i="1"/>
  <c r="I283" i="1"/>
  <c r="K282" i="1"/>
  <c r="I282" i="1"/>
  <c r="K281" i="1"/>
  <c r="I281" i="1"/>
  <c r="K280" i="1"/>
  <c r="I280" i="1"/>
  <c r="K279" i="1"/>
  <c r="I279" i="1"/>
  <c r="K278" i="1"/>
  <c r="I278" i="1"/>
  <c r="K277" i="1"/>
  <c r="I277" i="1"/>
  <c r="K276" i="1"/>
  <c r="I276" i="1"/>
  <c r="I275" i="1"/>
  <c r="K275" i="1"/>
  <c r="K274" i="1"/>
  <c r="I274" i="1"/>
  <c r="K273" i="1"/>
  <c r="I273" i="1"/>
  <c r="K272" i="1"/>
  <c r="I272" i="1"/>
  <c r="K271" i="1"/>
  <c r="I271" i="1"/>
  <c r="I270" i="1"/>
  <c r="K270" i="1"/>
  <c r="K269" i="1"/>
  <c r="I269" i="1"/>
  <c r="K268" i="1"/>
  <c r="I268" i="1"/>
  <c r="K267" i="1"/>
  <c r="I267" i="1"/>
  <c r="K266" i="1"/>
  <c r="I266" i="1"/>
  <c r="K265" i="1"/>
  <c r="I265" i="1"/>
  <c r="K264" i="1"/>
  <c r="I264" i="1"/>
  <c r="K263" i="1"/>
  <c r="I263" i="1"/>
  <c r="K262" i="1"/>
  <c r="I262" i="1"/>
  <c r="K261" i="1"/>
  <c r="I261" i="1"/>
  <c r="K260" i="1"/>
  <c r="I260" i="1"/>
  <c r="K259" i="1"/>
  <c r="I259" i="1"/>
  <c r="K258" i="1"/>
  <c r="I258" i="1"/>
  <c r="K257" i="1"/>
  <c r="I257" i="1"/>
  <c r="K256" i="1"/>
  <c r="I256" i="1"/>
  <c r="K255" i="1"/>
  <c r="I255" i="1"/>
  <c r="K254" i="1"/>
  <c r="I254" i="1"/>
  <c r="K253" i="1"/>
  <c r="I253" i="1"/>
  <c r="K252" i="1"/>
  <c r="I252" i="1"/>
  <c r="K251" i="1"/>
  <c r="K250" i="1"/>
  <c r="I250" i="1"/>
  <c r="I251" i="1"/>
  <c r="K249" i="1"/>
  <c r="I249" i="1"/>
  <c r="K248" i="1"/>
  <c r="I248" i="1"/>
  <c r="K247" i="1"/>
  <c r="I247" i="1"/>
  <c r="K246" i="1"/>
  <c r="I246" i="1"/>
  <c r="K245" i="1"/>
  <c r="I245" i="1"/>
  <c r="K244" i="1"/>
  <c r="I244" i="1"/>
  <c r="K242" i="1"/>
  <c r="K243" i="1"/>
  <c r="I243" i="1"/>
  <c r="I242" i="1"/>
  <c r="K241" i="1"/>
  <c r="K240" i="1"/>
  <c r="K239" i="1"/>
  <c r="K238" i="1"/>
  <c r="I241" i="1"/>
  <c r="I240" i="1"/>
  <c r="I239" i="1"/>
  <c r="I238" i="1"/>
  <c r="K236" i="1"/>
  <c r="K237" i="1"/>
  <c r="I237" i="1"/>
  <c r="I236" i="1"/>
  <c r="K235" i="1"/>
  <c r="M235" i="1"/>
  <c r="L235" i="1"/>
  <c r="I235" i="1"/>
  <c r="K234" i="1"/>
  <c r="M234" i="1"/>
  <c r="L234" i="1"/>
  <c r="I234" i="1"/>
  <c r="K233" i="1"/>
  <c r="M233" i="1"/>
  <c r="L233" i="1"/>
  <c r="I233" i="1"/>
  <c r="K232" i="1"/>
  <c r="M232" i="1"/>
  <c r="L232" i="1"/>
  <c r="I232" i="1"/>
  <c r="K231" i="1"/>
  <c r="M231" i="1"/>
  <c r="M230" i="1"/>
  <c r="L231" i="1"/>
  <c r="L230" i="1"/>
  <c r="I231" i="1"/>
  <c r="I230" i="1"/>
  <c r="K230" i="1"/>
  <c r="K229" i="1"/>
  <c r="K228" i="1"/>
  <c r="K227" i="1"/>
  <c r="M229" i="1"/>
  <c r="L229" i="1"/>
  <c r="I229" i="1"/>
  <c r="M228" i="1"/>
  <c r="L228" i="1"/>
  <c r="I228" i="1"/>
  <c r="K226" i="1"/>
  <c r="M227" i="1"/>
  <c r="L227" i="1"/>
  <c r="I227" i="1"/>
  <c r="M226" i="1"/>
  <c r="L226" i="1"/>
  <c r="I226" i="1"/>
  <c r="M225" i="1"/>
  <c r="L225" i="1"/>
  <c r="K225" i="1"/>
  <c r="I225" i="1"/>
  <c r="K224" i="1"/>
  <c r="M224" i="1"/>
  <c r="L224" i="1"/>
  <c r="I224" i="1"/>
  <c r="K223" i="1"/>
  <c r="M223" i="1"/>
  <c r="L223" i="1"/>
  <c r="I223" i="1"/>
  <c r="I222" i="1"/>
  <c r="K222" i="1"/>
  <c r="K221" i="1"/>
  <c r="M222" i="1"/>
  <c r="L222" i="1"/>
  <c r="K220" i="1"/>
  <c r="K219" i="1"/>
  <c r="I219" i="1"/>
  <c r="M218" i="1"/>
  <c r="M219" i="1"/>
  <c r="M220" i="1"/>
  <c r="M221" i="1"/>
  <c r="L218" i="1"/>
  <c r="L219" i="1"/>
  <c r="L220" i="1"/>
  <c r="L221" i="1"/>
  <c r="K218" i="1"/>
  <c r="I220" i="1"/>
  <c r="I221" i="1"/>
  <c r="I218" i="1"/>
  <c r="K217" i="1"/>
  <c r="M217" i="1"/>
  <c r="L217" i="1"/>
  <c r="I217" i="1"/>
  <c r="K216" i="1"/>
  <c r="M216" i="1"/>
  <c r="L216" i="1"/>
  <c r="I216" i="1"/>
  <c r="K215" i="1"/>
  <c r="M215" i="1"/>
  <c r="L215" i="1"/>
  <c r="I215" i="1"/>
  <c r="K214" i="1"/>
  <c r="M214" i="1"/>
  <c r="L214" i="1"/>
  <c r="I214" i="1"/>
  <c r="K213" i="1"/>
  <c r="M213" i="1"/>
  <c r="L213" i="1"/>
  <c r="I213" i="1"/>
  <c r="K212" i="1"/>
  <c r="M212" i="1"/>
  <c r="L212" i="1"/>
  <c r="I212" i="1"/>
  <c r="K211" i="1"/>
  <c r="M211" i="1"/>
  <c r="L211" i="1"/>
  <c r="I211" i="1"/>
  <c r="K210" i="1"/>
  <c r="M210" i="1"/>
  <c r="L210" i="1"/>
  <c r="I210" i="1"/>
  <c r="K209" i="1"/>
  <c r="M209" i="1"/>
  <c r="L209" i="1"/>
  <c r="I209" i="1"/>
  <c r="K208" i="1"/>
  <c r="L208" i="1"/>
  <c r="M208" i="1"/>
  <c r="I208" i="1"/>
  <c r="K207" i="1"/>
  <c r="M207" i="1"/>
  <c r="L207" i="1"/>
  <c r="I207" i="1"/>
  <c r="K206" i="1"/>
  <c r="M206" i="1"/>
  <c r="L206" i="1"/>
  <c r="I206" i="1"/>
  <c r="K205" i="1"/>
  <c r="M205" i="1"/>
  <c r="L205" i="1"/>
  <c r="I205" i="1"/>
  <c r="K204" i="1"/>
  <c r="M204" i="1"/>
  <c r="L204" i="1"/>
  <c r="I204" i="1"/>
  <c r="K203" i="1"/>
  <c r="M203" i="1"/>
  <c r="L203" i="1"/>
  <c r="I203" i="1"/>
  <c r="K202" i="1"/>
  <c r="M202" i="1"/>
  <c r="L202" i="1"/>
  <c r="I202" i="1"/>
  <c r="K201" i="1"/>
  <c r="M201" i="1"/>
  <c r="L201" i="1"/>
  <c r="I201" i="1"/>
  <c r="K200" i="1"/>
  <c r="M200" i="1"/>
  <c r="L200" i="1"/>
  <c r="I200" i="1"/>
  <c r="K199" i="1"/>
  <c r="M199" i="1"/>
  <c r="L199" i="1"/>
  <c r="I199" i="1"/>
  <c r="K198" i="1"/>
  <c r="M198" i="1"/>
  <c r="L198" i="1"/>
  <c r="I198" i="1"/>
  <c r="K197" i="1"/>
  <c r="M197" i="1"/>
  <c r="L197" i="1"/>
  <c r="I197" i="1"/>
  <c r="K196" i="1"/>
  <c r="M196" i="1"/>
  <c r="L196" i="1"/>
  <c r="I196" i="1"/>
  <c r="K195" i="1"/>
  <c r="M195" i="1"/>
  <c r="L195" i="1"/>
  <c r="I195" i="1"/>
  <c r="K194" i="1"/>
  <c r="M194" i="1"/>
  <c r="L194" i="1"/>
  <c r="I194" i="1"/>
  <c r="K193" i="1"/>
  <c r="M193" i="1"/>
  <c r="L193" i="1"/>
  <c r="I193" i="1"/>
  <c r="K192" i="1"/>
  <c r="M192" i="1"/>
  <c r="L192" i="1"/>
  <c r="I192" i="1"/>
  <c r="K191" i="1"/>
  <c r="I191" i="1"/>
  <c r="M191" i="1"/>
  <c r="L191" i="1"/>
  <c r="K190" i="1"/>
  <c r="M190" i="1"/>
  <c r="L190" i="1"/>
  <c r="I190" i="1"/>
  <c r="K189" i="1"/>
  <c r="M189" i="1"/>
  <c r="L189" i="1"/>
  <c r="I189" i="1"/>
  <c r="K188" i="1"/>
  <c r="M188" i="1"/>
  <c r="L188" i="1"/>
  <c r="I188" i="1"/>
  <c r="K187" i="1"/>
  <c r="M187" i="1"/>
  <c r="L187" i="1"/>
  <c r="I187" i="1"/>
  <c r="K186" i="1"/>
  <c r="I186" i="1"/>
  <c r="M186" i="1"/>
  <c r="L186" i="1"/>
  <c r="K185" i="1"/>
  <c r="M185" i="1"/>
  <c r="L185" i="1"/>
  <c r="I185" i="1"/>
  <c r="K184" i="1"/>
  <c r="M184" i="1"/>
  <c r="L184" i="1"/>
  <c r="I184" i="1"/>
  <c r="K183" i="1"/>
  <c r="M183" i="1"/>
  <c r="L183" i="1"/>
  <c r="I183" i="1"/>
  <c r="K182" i="1"/>
  <c r="M182" i="1"/>
  <c r="L182" i="1"/>
  <c r="I182" i="1"/>
  <c r="K181" i="1"/>
  <c r="M181" i="1"/>
  <c r="L181" i="1"/>
  <c r="I181" i="1"/>
  <c r="L180" i="1"/>
  <c r="K180" i="1"/>
  <c r="M180" i="1"/>
  <c r="I180" i="1"/>
  <c r="K179" i="1"/>
  <c r="M179" i="1"/>
  <c r="L179" i="1"/>
  <c r="I179" i="1"/>
  <c r="K178" i="1"/>
  <c r="M178" i="1"/>
  <c r="L178" i="1"/>
  <c r="I178" i="1"/>
  <c r="K177" i="1"/>
  <c r="M177" i="1"/>
  <c r="L177" i="1"/>
  <c r="I177" i="1"/>
  <c r="K176" i="1"/>
  <c r="M176" i="1"/>
  <c r="L176" i="1"/>
  <c r="I176" i="1"/>
  <c r="K175" i="1"/>
  <c r="M175" i="1"/>
  <c r="L175" i="1"/>
  <c r="I175" i="1"/>
  <c r="K174" i="1"/>
  <c r="M174" i="1"/>
  <c r="L174" i="1"/>
  <c r="I174" i="1"/>
  <c r="K173" i="1"/>
  <c r="M173" i="1"/>
  <c r="L173" i="1"/>
  <c r="I173" i="1"/>
  <c r="K172" i="1"/>
  <c r="L172" i="1"/>
  <c r="M172" i="1"/>
  <c r="I172" i="1"/>
  <c r="K171" i="1"/>
  <c r="M171" i="1"/>
  <c r="L171" i="1"/>
  <c r="I171" i="1"/>
  <c r="K170" i="1"/>
  <c r="M170" i="1"/>
  <c r="L170" i="1"/>
  <c r="I170" i="1"/>
  <c r="K169" i="1"/>
  <c r="M169" i="1"/>
  <c r="L169" i="1"/>
  <c r="I169" i="1"/>
  <c r="K168" i="1"/>
  <c r="M168" i="1"/>
  <c r="L168" i="1"/>
  <c r="I168" i="1"/>
  <c r="K167" i="1"/>
  <c r="M167" i="1"/>
  <c r="L167" i="1"/>
  <c r="I167" i="1"/>
  <c r="K166" i="1"/>
  <c r="M166" i="1"/>
  <c r="L166" i="1"/>
  <c r="I166" i="1"/>
  <c r="K165" i="1"/>
  <c r="M165" i="1"/>
  <c r="L165" i="1"/>
  <c r="I165" i="1"/>
  <c r="K164" i="1"/>
  <c r="M164" i="1"/>
  <c r="L164" i="1"/>
  <c r="I164" i="1"/>
  <c r="K163" i="1"/>
  <c r="M163" i="1"/>
  <c r="L163" i="1"/>
  <c r="I163" i="1"/>
  <c r="K162" i="1"/>
  <c r="M162" i="1"/>
  <c r="L162" i="1"/>
  <c r="I162" i="1"/>
  <c r="K161" i="1"/>
  <c r="M161" i="1"/>
  <c r="L161" i="1"/>
  <c r="I161" i="1"/>
  <c r="K160" i="1"/>
  <c r="M160" i="1"/>
  <c r="L160" i="1"/>
  <c r="I160" i="1"/>
  <c r="K159" i="1"/>
  <c r="M159" i="1"/>
  <c r="L159" i="1"/>
  <c r="I159" i="1"/>
  <c r="K158" i="1"/>
  <c r="I158" i="1"/>
  <c r="M158" i="1"/>
  <c r="L158" i="1"/>
  <c r="K157" i="1"/>
  <c r="I157" i="1"/>
  <c r="M157" i="1"/>
  <c r="L157" i="1"/>
  <c r="K156" i="1"/>
  <c r="M156" i="1"/>
  <c r="L156" i="1"/>
  <c r="I156" i="1"/>
  <c r="K155" i="1"/>
  <c r="M155" i="1"/>
  <c r="L155" i="1"/>
  <c r="I155" i="1"/>
  <c r="K154" i="1"/>
  <c r="M154" i="1"/>
  <c r="L154" i="1"/>
  <c r="I154" i="1"/>
  <c r="K153" i="1"/>
  <c r="I153" i="1"/>
  <c r="M153" i="1"/>
  <c r="L153" i="1"/>
  <c r="K152" i="1"/>
  <c r="M152" i="1"/>
  <c r="L152" i="1"/>
  <c r="I152" i="1"/>
  <c r="K151" i="1"/>
  <c r="M151" i="1"/>
  <c r="L151" i="1"/>
  <c r="I151" i="1"/>
  <c r="K150" i="1"/>
  <c r="M150" i="1"/>
  <c r="L150" i="1"/>
  <c r="I150" i="1"/>
  <c r="K149" i="1"/>
  <c r="M149" i="1"/>
  <c r="L149" i="1"/>
  <c r="I149" i="1"/>
  <c r="K148" i="1"/>
  <c r="M148" i="1"/>
  <c r="L148" i="1"/>
  <c r="I148" i="1"/>
  <c r="K147" i="1"/>
  <c r="M147" i="1"/>
  <c r="L147" i="1"/>
  <c r="I147" i="1"/>
  <c r="K146" i="1"/>
  <c r="I146" i="1"/>
  <c r="M146" i="1"/>
  <c r="L146" i="1"/>
  <c r="K145" i="1"/>
  <c r="M145" i="1"/>
  <c r="L145" i="1"/>
  <c r="I145" i="1"/>
  <c r="K144" i="1"/>
  <c r="M144" i="1"/>
  <c r="L144" i="1"/>
  <c r="I144" i="1"/>
  <c r="K143" i="1"/>
  <c r="M143" i="1"/>
  <c r="L143" i="1"/>
  <c r="I143" i="1"/>
  <c r="K142" i="1"/>
  <c r="M142" i="1"/>
  <c r="L142" i="1"/>
  <c r="I142" i="1"/>
  <c r="K141" i="1"/>
  <c r="M141" i="1"/>
  <c r="L141" i="1"/>
  <c r="I141" i="1"/>
  <c r="K140" i="1"/>
  <c r="M140" i="1"/>
  <c r="L140" i="1"/>
  <c r="I140" i="1"/>
  <c r="K139" i="1"/>
  <c r="I139" i="1"/>
  <c r="M139" i="1"/>
  <c r="L139" i="1"/>
  <c r="K138" i="1"/>
  <c r="M138" i="1"/>
  <c r="L138" i="1"/>
  <c r="I138" i="1"/>
  <c r="K137" i="1"/>
  <c r="M137" i="1"/>
  <c r="L137" i="1"/>
  <c r="I137" i="1"/>
  <c r="K136" i="1"/>
  <c r="M136" i="1"/>
  <c r="L136" i="1"/>
  <c r="I136" i="1"/>
  <c r="K135" i="1"/>
  <c r="M135" i="1"/>
  <c r="L135" i="1"/>
  <c r="I135" i="1"/>
  <c r="K134" i="1"/>
  <c r="M134" i="1"/>
  <c r="L134" i="1"/>
  <c r="I134" i="1"/>
  <c r="K133" i="1"/>
  <c r="M133" i="1"/>
  <c r="L133" i="1"/>
  <c r="I133" i="1"/>
  <c r="K132" i="1"/>
  <c r="M132" i="1"/>
  <c r="L132" i="1"/>
  <c r="I132" i="1"/>
  <c r="K131" i="1"/>
  <c r="I131" i="1"/>
  <c r="K130" i="1"/>
  <c r="I130" i="1"/>
  <c r="M130" i="1"/>
  <c r="L130" i="1"/>
  <c r="K129" i="1"/>
  <c r="M129" i="1"/>
  <c r="L129" i="1"/>
  <c r="I129" i="1"/>
  <c r="K128" i="1"/>
  <c r="M128" i="1"/>
  <c r="L128" i="1"/>
  <c r="I128" i="1"/>
  <c r="K127" i="1"/>
  <c r="M127" i="1"/>
  <c r="L127" i="1"/>
  <c r="I127" i="1"/>
  <c r="K126" i="1"/>
  <c r="M126" i="1"/>
  <c r="L126" i="1"/>
  <c r="I126" i="1"/>
  <c r="K125" i="1"/>
  <c r="M125" i="1"/>
  <c r="L125" i="1"/>
  <c r="I125" i="1"/>
  <c r="K124" i="1"/>
  <c r="M124" i="1"/>
  <c r="L124" i="1"/>
  <c r="I124" i="1"/>
  <c r="K123" i="1"/>
  <c r="M123" i="1"/>
  <c r="L123" i="1"/>
  <c r="I123" i="1"/>
  <c r="K122" i="1"/>
  <c r="M122" i="1"/>
  <c r="L122" i="1"/>
  <c r="I122" i="1"/>
  <c r="M121" i="1"/>
  <c r="L121" i="1"/>
  <c r="K121" i="1"/>
  <c r="I121" i="1"/>
  <c r="K120" i="1"/>
  <c r="M120" i="1"/>
  <c r="L120" i="1"/>
  <c r="I120" i="1"/>
  <c r="K119" i="1"/>
  <c r="I119" i="1"/>
  <c r="M119" i="1"/>
  <c r="L119" i="1"/>
  <c r="K118" i="1"/>
  <c r="M118" i="1"/>
  <c r="L118" i="1"/>
  <c r="I118" i="1"/>
  <c r="K117" i="1"/>
  <c r="M117" i="1"/>
  <c r="L117" i="1"/>
  <c r="I117" i="1"/>
  <c r="K116" i="1"/>
  <c r="M116" i="1"/>
  <c r="L116" i="1"/>
  <c r="I116" i="1"/>
  <c r="K115" i="1"/>
  <c r="I115" i="1"/>
  <c r="M115" i="1"/>
  <c r="L115" i="1"/>
  <c r="K114" i="1"/>
  <c r="M114" i="1"/>
  <c r="L114" i="1"/>
  <c r="I114" i="1"/>
  <c r="K113" i="1"/>
  <c r="M113" i="1"/>
  <c r="L113" i="1"/>
  <c r="I113" i="1"/>
  <c r="K112" i="1"/>
  <c r="M112" i="1"/>
  <c r="L112" i="1"/>
  <c r="I112" i="1"/>
  <c r="K111" i="1"/>
  <c r="L111" i="1"/>
  <c r="M111" i="1"/>
  <c r="I111" i="1"/>
  <c r="K110" i="1"/>
  <c r="M110" i="1"/>
  <c r="L110" i="1"/>
  <c r="I110" i="1"/>
  <c r="K109" i="1"/>
  <c r="M109" i="1"/>
  <c r="L109" i="1"/>
  <c r="I109" i="1"/>
  <c r="K108" i="1"/>
  <c r="M108" i="1"/>
  <c r="L108" i="1"/>
  <c r="I108" i="1"/>
  <c r="K107" i="1"/>
  <c r="M107" i="1"/>
  <c r="L107" i="1"/>
  <c r="I107" i="1"/>
  <c r="K106" i="1"/>
  <c r="M106" i="1"/>
  <c r="L106" i="1"/>
  <c r="I106" i="1"/>
  <c r="K105" i="1"/>
  <c r="M105" i="1"/>
  <c r="L105" i="1"/>
  <c r="I105" i="1"/>
  <c r="K104" i="1"/>
  <c r="M104" i="1"/>
  <c r="L104" i="1"/>
  <c r="I104" i="1"/>
  <c r="K103" i="1"/>
  <c r="M103" i="1"/>
  <c r="L103" i="1"/>
  <c r="I103" i="1"/>
  <c r="K102" i="1"/>
  <c r="M102" i="1"/>
  <c r="L102" i="1"/>
  <c r="I102" i="1"/>
  <c r="K101" i="1"/>
  <c r="M101" i="1"/>
  <c r="L101" i="1"/>
  <c r="I101" i="1"/>
  <c r="K100" i="1"/>
  <c r="M100" i="1"/>
  <c r="L100" i="1"/>
  <c r="I100" i="1"/>
  <c r="K99" i="1"/>
  <c r="M99" i="1"/>
  <c r="L99" i="1"/>
  <c r="I99" i="1"/>
  <c r="K98" i="1"/>
  <c r="M98" i="1"/>
  <c r="L98" i="1"/>
  <c r="I98" i="1"/>
  <c r="K97" i="1"/>
  <c r="M97" i="1"/>
  <c r="L97" i="1"/>
  <c r="I97" i="1"/>
  <c r="K96" i="1"/>
  <c r="M96" i="1"/>
  <c r="L96" i="1"/>
  <c r="I96" i="1"/>
  <c r="K95" i="1"/>
  <c r="K94" i="1"/>
  <c r="M95" i="1"/>
  <c r="L95" i="1"/>
  <c r="I95" i="1"/>
  <c r="M94" i="1"/>
  <c r="L94" i="1"/>
  <c r="I94" i="1"/>
  <c r="K93" i="1"/>
  <c r="M93" i="1"/>
  <c r="L93" i="1"/>
  <c r="I93" i="1"/>
  <c r="M92" i="1"/>
  <c r="L92" i="1"/>
  <c r="K92" i="1"/>
  <c r="I92" i="1"/>
  <c r="K91" i="1"/>
  <c r="M91" i="1"/>
  <c r="L91" i="1"/>
  <c r="I91" i="1"/>
  <c r="K90" i="1"/>
  <c r="M90" i="1"/>
  <c r="L90" i="1"/>
  <c r="I90" i="1"/>
  <c r="K89" i="1"/>
  <c r="M89" i="1"/>
  <c r="L89" i="1"/>
  <c r="I89" i="1"/>
  <c r="K88" i="1"/>
  <c r="K87" i="1"/>
  <c r="M88" i="1"/>
  <c r="L88" i="1"/>
  <c r="I88" i="1"/>
  <c r="M87" i="1"/>
  <c r="L87" i="1"/>
  <c r="I87" i="1"/>
  <c r="M86" i="1"/>
  <c r="L86" i="1"/>
  <c r="K86" i="1"/>
  <c r="I86" i="1"/>
  <c r="M85" i="1"/>
  <c r="L85" i="1"/>
  <c r="K85" i="1"/>
  <c r="I85" i="1"/>
  <c r="M84" i="1"/>
  <c r="L84" i="1"/>
  <c r="K84" i="1"/>
  <c r="I84" i="1"/>
  <c r="M83" i="1"/>
  <c r="L83" i="1"/>
  <c r="K83" i="1"/>
  <c r="I83" i="1"/>
  <c r="M82" i="1"/>
  <c r="L82" i="1"/>
  <c r="K82" i="1"/>
  <c r="I82" i="1"/>
  <c r="M81" i="1"/>
  <c r="L81" i="1"/>
  <c r="K81" i="1"/>
  <c r="I81" i="1"/>
  <c r="M80" i="1"/>
  <c r="L80" i="1"/>
  <c r="K80" i="1"/>
  <c r="I80" i="1"/>
  <c r="M79" i="1"/>
  <c r="M78" i="1"/>
  <c r="M77" i="1"/>
  <c r="M76" i="1"/>
  <c r="L79" i="1"/>
  <c r="L78" i="1"/>
  <c r="L77" i="1"/>
  <c r="L76" i="1"/>
  <c r="K79" i="1"/>
  <c r="K78" i="1"/>
  <c r="K77" i="1"/>
  <c r="K76" i="1"/>
  <c r="I79" i="1"/>
  <c r="I78" i="1"/>
  <c r="I77" i="1"/>
  <c r="I76" i="1"/>
  <c r="M75" i="1"/>
  <c r="L75" i="1"/>
  <c r="K75" i="1"/>
  <c r="I75" i="1"/>
  <c r="M74" i="1"/>
  <c r="L74" i="1"/>
  <c r="K74" i="1"/>
  <c r="I74" i="1"/>
  <c r="M73" i="1"/>
  <c r="L73" i="1"/>
  <c r="K73" i="1"/>
  <c r="I73" i="1"/>
  <c r="M72" i="1"/>
  <c r="L72" i="1"/>
  <c r="K72" i="1"/>
  <c r="I72" i="1"/>
  <c r="M71" i="1"/>
  <c r="L71" i="1"/>
  <c r="K71" i="1"/>
  <c r="I71" i="1"/>
  <c r="M70" i="1"/>
  <c r="L70" i="1"/>
  <c r="K70" i="1"/>
  <c r="I70" i="1"/>
  <c r="M69" i="1"/>
  <c r="L69" i="1"/>
  <c r="K69" i="1"/>
  <c r="I69" i="1"/>
  <c r="M68" i="1"/>
  <c r="L68" i="1"/>
  <c r="K68" i="1"/>
  <c r="I68" i="1"/>
  <c r="M67" i="1"/>
  <c r="L67" i="1"/>
  <c r="K67" i="1"/>
  <c r="I67" i="1"/>
  <c r="M66" i="1"/>
  <c r="L66" i="1"/>
  <c r="K66" i="1"/>
  <c r="I66" i="1"/>
  <c r="M65" i="1"/>
  <c r="L65" i="1"/>
  <c r="K65" i="1"/>
  <c r="I65" i="1"/>
  <c r="M64" i="1"/>
  <c r="L64" i="1"/>
  <c r="K64" i="1"/>
  <c r="I64" i="1"/>
  <c r="M63" i="1"/>
  <c r="L63" i="1"/>
  <c r="K63" i="1"/>
  <c r="I63" i="1"/>
  <c r="M62" i="1"/>
  <c r="L62" i="1"/>
  <c r="K62" i="1"/>
  <c r="I62" i="1"/>
  <c r="M61" i="1"/>
  <c r="L61" i="1"/>
  <c r="K61" i="1"/>
  <c r="I61" i="1"/>
  <c r="M60" i="1"/>
  <c r="L60" i="1"/>
  <c r="K60" i="1"/>
  <c r="I60" i="1"/>
  <c r="M59" i="1"/>
  <c r="L59" i="1"/>
  <c r="K59" i="1"/>
  <c r="I59" i="1"/>
  <c r="M58" i="1"/>
  <c r="L58" i="1"/>
  <c r="K58" i="1"/>
  <c r="I58" i="1"/>
  <c r="M57" i="1"/>
  <c r="L57" i="1"/>
  <c r="K57" i="1"/>
  <c r="I57" i="1"/>
  <c r="M56" i="1"/>
  <c r="L56" i="1"/>
  <c r="K56" i="1"/>
  <c r="I56" i="1"/>
  <c r="M55" i="1"/>
  <c r="L55" i="1"/>
  <c r="K55" i="1"/>
  <c r="I55" i="1"/>
  <c r="M54" i="1"/>
  <c r="L54" i="1"/>
  <c r="K54" i="1"/>
  <c r="I54" i="1"/>
  <c r="M53" i="1"/>
  <c r="L53" i="1"/>
  <c r="K53" i="1"/>
  <c r="I53" i="1"/>
  <c r="M52" i="1"/>
  <c r="L52" i="1"/>
  <c r="K52" i="1"/>
  <c r="I52" i="1"/>
  <c r="M51" i="1"/>
  <c r="L51" i="1"/>
  <c r="K51" i="1"/>
  <c r="I51" i="1"/>
  <c r="M50" i="1"/>
  <c r="L50" i="1"/>
  <c r="K50" i="1"/>
  <c r="I50" i="1"/>
  <c r="M49" i="1"/>
  <c r="L49" i="1"/>
  <c r="K49" i="1"/>
  <c r="I49" i="1"/>
  <c r="M48" i="1"/>
  <c r="L48" i="1"/>
  <c r="K48" i="1"/>
  <c r="I48" i="1"/>
  <c r="M47" i="1"/>
  <c r="L47" i="1"/>
  <c r="K47" i="1"/>
  <c r="I47" i="1"/>
  <c r="M46" i="1"/>
  <c r="L46" i="1"/>
  <c r="K46" i="1"/>
  <c r="I46" i="1"/>
  <c r="M45" i="1"/>
  <c r="L45" i="1"/>
  <c r="K45" i="1"/>
  <c r="I45" i="1"/>
  <c r="M44" i="1"/>
  <c r="L44" i="1"/>
  <c r="K44" i="1"/>
  <c r="I44" i="1"/>
  <c r="M43" i="1"/>
  <c r="L43" i="1"/>
  <c r="K43" i="1"/>
  <c r="I43" i="1"/>
  <c r="M42" i="1"/>
  <c r="L42" i="1"/>
  <c r="K42" i="1"/>
  <c r="I42" i="1"/>
  <c r="M41" i="1"/>
  <c r="L41" i="1"/>
  <c r="K41" i="1"/>
  <c r="I41" i="1"/>
  <c r="M40" i="1"/>
  <c r="L40" i="1"/>
  <c r="K40" i="1"/>
  <c r="I40" i="1"/>
  <c r="M39" i="1"/>
  <c r="L39" i="1"/>
  <c r="K39" i="1"/>
  <c r="I39" i="1"/>
  <c r="M38" i="1"/>
  <c r="L38" i="1"/>
  <c r="K38" i="1"/>
  <c r="I38" i="1"/>
  <c r="M37" i="1"/>
  <c r="L37" i="1"/>
  <c r="K37" i="1"/>
  <c r="I37" i="1"/>
  <c r="M36" i="1"/>
  <c r="L36" i="1"/>
  <c r="K36" i="1"/>
  <c r="I36" i="1"/>
  <c r="M35" i="1"/>
  <c r="L35" i="1"/>
  <c r="K35" i="1"/>
  <c r="I35" i="1"/>
  <c r="M34" i="1"/>
  <c r="L34" i="1"/>
  <c r="K34" i="1"/>
  <c r="I34" i="1"/>
  <c r="M33" i="1"/>
  <c r="L33" i="1"/>
  <c r="K33" i="1"/>
  <c r="I33" i="1"/>
  <c r="M32" i="1"/>
  <c r="L32" i="1"/>
  <c r="K32" i="1"/>
  <c r="I32" i="1"/>
  <c r="M31" i="1"/>
  <c r="L31" i="1"/>
  <c r="K31" i="1"/>
  <c r="I31" i="1"/>
  <c r="M30" i="1"/>
  <c r="L30" i="1"/>
  <c r="K30" i="1"/>
  <c r="I30" i="1"/>
  <c r="M29" i="1"/>
  <c r="L29" i="1"/>
  <c r="K29" i="1"/>
  <c r="I29" i="1"/>
  <c r="M28" i="1"/>
  <c r="L28" i="1"/>
  <c r="K28" i="1"/>
  <c r="I28" i="1"/>
  <c r="M27" i="1"/>
  <c r="L27" i="1"/>
  <c r="K27" i="1"/>
  <c r="I27" i="1"/>
  <c r="M26" i="1"/>
  <c r="L26" i="1"/>
  <c r="K26" i="1"/>
  <c r="I26" i="1"/>
  <c r="M25" i="1"/>
  <c r="L25" i="1"/>
  <c r="K25" i="1"/>
  <c r="I25" i="1"/>
  <c r="M24" i="1"/>
  <c r="L24" i="1"/>
  <c r="K24" i="1"/>
  <c r="I24" i="1"/>
  <c r="M23" i="1"/>
  <c r="L23" i="1"/>
  <c r="K23" i="1"/>
  <c r="I23" i="1"/>
  <c r="M22" i="1"/>
  <c r="L22" i="1"/>
  <c r="K22" i="1"/>
  <c r="I22" i="1"/>
  <c r="M21" i="1"/>
  <c r="L21" i="1"/>
  <c r="K21" i="1"/>
  <c r="I21" i="1"/>
  <c r="M20" i="1"/>
  <c r="L20" i="1"/>
  <c r="K20" i="1"/>
  <c r="I20" i="1"/>
  <c r="M19" i="1"/>
  <c r="L19" i="1"/>
  <c r="K19" i="1"/>
  <c r="I19" i="1"/>
  <c r="M18" i="1"/>
  <c r="L18" i="1"/>
  <c r="K18" i="1"/>
  <c r="I18" i="1"/>
  <c r="M17" i="1"/>
  <c r="L17" i="1"/>
  <c r="K17" i="1"/>
  <c r="I17" i="1"/>
  <c r="M16" i="1"/>
  <c r="L16" i="1"/>
  <c r="K16" i="1"/>
  <c r="I16" i="1"/>
  <c r="M15" i="1"/>
  <c r="L15" i="1"/>
  <c r="K15" i="1"/>
  <c r="I15" i="1"/>
  <c r="M14" i="1"/>
  <c r="L14" i="1"/>
  <c r="K14" i="1"/>
  <c r="I14" i="1"/>
  <c r="M13" i="1"/>
  <c r="L13" i="1"/>
  <c r="K13" i="1"/>
  <c r="I13" i="1"/>
  <c r="M12" i="1"/>
  <c r="L12" i="1"/>
  <c r="K12" i="1"/>
  <c r="I12" i="1"/>
  <c r="M11" i="1"/>
  <c r="L11" i="1"/>
  <c r="K11" i="1"/>
  <c r="I11" i="1"/>
  <c r="M10" i="1"/>
  <c r="L10" i="1"/>
  <c r="K10" i="1"/>
  <c r="I10" i="1"/>
  <c r="M9" i="1"/>
  <c r="L9" i="1"/>
  <c r="K9" i="1"/>
  <c r="I9" i="1"/>
  <c r="M8" i="1"/>
  <c r="L8" i="1"/>
  <c r="K8" i="1"/>
  <c r="H8" i="1"/>
  <c r="C1215" i="1" l="1"/>
  <c r="J1215" i="1" s="1"/>
  <c r="C1216" i="1"/>
  <c r="J1216" i="1" s="1"/>
  <c r="C1217" i="1"/>
  <c r="J1217" i="1" s="1"/>
  <c r="C1218" i="1"/>
  <c r="J1218" i="1" s="1"/>
  <c r="C1212" i="1"/>
  <c r="J1212" i="1" s="1"/>
  <c r="C1211" i="1"/>
  <c r="J1211" i="1" s="1"/>
  <c r="C1213" i="1"/>
  <c r="J1213" i="1" s="1"/>
  <c r="C1214" i="1"/>
  <c r="J1214" i="1" s="1"/>
  <c r="C1223" i="1"/>
  <c r="C1222" i="1"/>
  <c r="J1222" i="1" s="1"/>
  <c r="C1219" i="1"/>
  <c r="J1219" i="1" s="1"/>
  <c r="C1220" i="1"/>
  <c r="J1220" i="1" s="1"/>
  <c r="C1221" i="1"/>
  <c r="J1221" i="1" s="1"/>
  <c r="C1206" i="1" l="1"/>
  <c r="J1206" i="1" s="1"/>
  <c r="C1207" i="1"/>
  <c r="J1207" i="1" s="1"/>
  <c r="C1208" i="1"/>
  <c r="J1208" i="1" s="1"/>
  <c r="C1209" i="1"/>
  <c r="J1209" i="1" s="1"/>
  <c r="C1210" i="1"/>
  <c r="J1210" i="1" s="1"/>
  <c r="J1223" i="1"/>
  <c r="D8" i="5" l="1"/>
  <c r="C1202" i="1"/>
  <c r="J1202" i="1" s="1"/>
  <c r="C1203" i="1"/>
  <c r="J1203" i="1" s="1"/>
  <c r="D10" i="5" s="1"/>
  <c r="C1204" i="1"/>
  <c r="J1204" i="1" s="1"/>
  <c r="C1205" i="1"/>
  <c r="J1205" i="1" s="1"/>
  <c r="C1201" i="1" l="1"/>
  <c r="J1201" i="1" s="1"/>
</calcChain>
</file>

<file path=xl/sharedStrings.xml><?xml version="1.0" encoding="utf-8"?>
<sst xmlns="http://schemas.openxmlformats.org/spreadsheetml/2006/main" count="118" uniqueCount="33">
  <si>
    <t>T&amp;M Grain Transport Cost Index Calculations</t>
  </si>
  <si>
    <t>ENTER DATA IN Columns B..E, COPY G...K and Extend G...K to calculate data for current week</t>
  </si>
  <si>
    <t>CHANGE CELL REF for most current week and SEND A4...F4 to USDA</t>
  </si>
  <si>
    <t>Weekly Data</t>
  </si>
  <si>
    <t>Diesel</t>
  </si>
  <si>
    <t>Ocean</t>
  </si>
  <si>
    <t>Weekly Index</t>
  </si>
  <si>
    <t>Date</t>
  </si>
  <si>
    <t>Price</t>
  </si>
  <si>
    <t>Shuttle</t>
  </si>
  <si>
    <t>River</t>
  </si>
  <si>
    <t>Gulf</t>
  </si>
  <si>
    <t>PNW</t>
  </si>
  <si>
    <t>Truck</t>
  </si>
  <si>
    <t>Barge</t>
  </si>
  <si>
    <t>Gulf ocean vessel</t>
  </si>
  <si>
    <t>Pacific</t>
  </si>
  <si>
    <t>n/a</t>
  </si>
  <si>
    <t>One week Lag</t>
  </si>
  <si>
    <t xml:space="preserve">  </t>
  </si>
  <si>
    <t xml:space="preserve"> </t>
  </si>
  <si>
    <t>``</t>
  </si>
  <si>
    <t>Table 1</t>
  </si>
  <si>
    <t>Rail</t>
  </si>
  <si>
    <t>rate with fuel surcharge ($/car); barge = Illinois River barge rate (index = percent of tariff rate); ocean = routes to Japan ($/metric ton);</t>
  </si>
  <si>
    <t>Source:  USDA, Agricultural Marketing Service.</t>
  </si>
  <si>
    <r>
      <t>Grain transport cost indicators</t>
    </r>
    <r>
      <rPr>
        <b/>
        <vertAlign val="superscript"/>
        <sz val="12"/>
        <rFont val="Times New Roman"/>
        <family val="1"/>
      </rPr>
      <t>1</t>
    </r>
  </si>
  <si>
    <t>For the week ending:</t>
  </si>
  <si>
    <t>n/a = not available.</t>
  </si>
  <si>
    <t>Alt Text: This line chart shows indices of the cost of transportation for each mode over time.</t>
  </si>
  <si>
    <t xml:space="preserve"> n/a</t>
  </si>
  <si>
    <t>Base Year=2017, Value</t>
  </si>
  <si>
    <r>
      <t>1</t>
    </r>
    <r>
      <rPr>
        <sz val="12"/>
        <rFont val="Times New Roman"/>
        <family val="1"/>
      </rPr>
      <t>Indicator: Base year 2017= 100. Weekly updates include truck = diesel ($/gallon); rail = near-month secondary rail market bid and monthly tariff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</si>
</sst>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0_)"/>
    <numFmt numFmtId="166" formatCode="mm/dd/yy;@"/>
    <numFmt numFmtId="167" formatCode="0.0"/>
    <numFmt numFmtId="168" formatCode="0.0%"/>
    <numFmt numFmtId="169" formatCode="mmm\ dd\,\ yyyy"/>
    <numFmt numFmtId="170" formatCode="m/d/yy;@"/>
  </numFmts>
  <fonts count="15" x14ac:knownFonts="1">
    <font>
      <sz val="12"/>
      <name val="Arial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0" fontId="1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ill="0" applyBorder="0" applyAlignment="0" applyProtection="0">
      <alignment wrapText="1"/>
    </xf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64" fontId="2" fillId="0" borderId="0" xfId="0" applyNumberFormat="1" applyFont="1"/>
    <xf numFmtId="9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6" fillId="0" borderId="0" xfId="0" applyNumberFormat="1" applyFont="1"/>
    <xf numFmtId="165" fontId="6" fillId="0" borderId="0" xfId="0" applyNumberFormat="1" applyFont="1"/>
    <xf numFmtId="165" fontId="2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2" fontId="5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6" fillId="0" borderId="0" xfId="0" applyNumberFormat="1" applyFont="1"/>
    <xf numFmtId="1" fontId="2" fillId="0" borderId="0" xfId="0" applyNumberFormat="1" applyFont="1"/>
    <xf numFmtId="9" fontId="3" fillId="0" borderId="0" xfId="0" applyNumberFormat="1" applyFont="1" applyAlignment="1">
      <alignment horizontal="right"/>
    </xf>
    <xf numFmtId="9" fontId="2" fillId="0" borderId="0" xfId="0" applyNumberFormat="1" applyFont="1"/>
    <xf numFmtId="9" fontId="3" fillId="0" borderId="0" xfId="0" applyNumberFormat="1" applyFont="1"/>
    <xf numFmtId="9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2" borderId="0" xfId="0" applyFill="1"/>
    <xf numFmtId="164" fontId="2" fillId="3" borderId="0" xfId="0" applyNumberFormat="1" applyFont="1" applyFill="1"/>
    <xf numFmtId="2" fontId="2" fillId="0" borderId="0" xfId="0" applyNumberFormat="1" applyFont="1"/>
    <xf numFmtId="14" fontId="2" fillId="0" borderId="0" xfId="0" applyNumberFormat="1" applyFont="1"/>
    <xf numFmtId="168" fontId="2" fillId="0" borderId="0" xfId="1" applyNumberFormat="1" applyFont="1" applyAlignment="1" applyProtection="1">
      <alignment horizontal="right"/>
    </xf>
    <xf numFmtId="2" fontId="2" fillId="4" borderId="0" xfId="0" applyNumberFormat="1" applyFont="1" applyFill="1" applyAlignment="1">
      <alignment horizontal="right"/>
    </xf>
    <xf numFmtId="1" fontId="2" fillId="0" borderId="0" xfId="1" applyNumberFormat="1" applyFont="1" applyAlignment="1" applyProtection="1">
      <alignment horizontal="right"/>
    </xf>
    <xf numFmtId="14" fontId="3" fillId="0" borderId="0" xfId="0" applyNumberFormat="1" applyFont="1"/>
    <xf numFmtId="1" fontId="11" fillId="3" borderId="0" xfId="0" applyNumberFormat="1" applyFont="1" applyFill="1" applyAlignment="1">
      <alignment horizontal="right"/>
    </xf>
    <xf numFmtId="9" fontId="2" fillId="0" borderId="0" xfId="1" applyFont="1" applyAlignment="1" applyProtection="1">
      <alignment horizontal="right"/>
    </xf>
    <xf numFmtId="3" fontId="2" fillId="4" borderId="0" xfId="0" applyNumberFormat="1" applyFont="1" applyFill="1"/>
    <xf numFmtId="1" fontId="2" fillId="4" borderId="0" xfId="0" applyNumberFormat="1" applyFont="1" applyFill="1"/>
    <xf numFmtId="0" fontId="2" fillId="4" borderId="0" xfId="0" applyFont="1" applyFill="1" applyAlignment="1">
      <alignment horizontal="right"/>
    </xf>
    <xf numFmtId="1" fontId="2" fillId="0" borderId="0" xfId="0" quotePrefix="1" applyNumberFormat="1" applyFont="1" applyAlignment="1">
      <alignment horizontal="right"/>
    </xf>
    <xf numFmtId="1" fontId="2" fillId="0" borderId="0" xfId="0" quotePrefix="1" applyNumberFormat="1" applyFont="1" applyAlignment="1">
      <alignment horizontal="left" indent="3"/>
    </xf>
    <xf numFmtId="170" fontId="6" fillId="0" borderId="0" xfId="0" applyNumberFormat="1" applyFont="1"/>
    <xf numFmtId="166" fontId="6" fillId="0" borderId="0" xfId="0" applyNumberFormat="1" applyFont="1"/>
    <xf numFmtId="0" fontId="9" fillId="2" borderId="0" xfId="0" applyFont="1" applyFill="1"/>
    <xf numFmtId="0" fontId="0" fillId="0" borderId="0" xfId="0" applyAlignment="1">
      <alignment vertical="center"/>
    </xf>
    <xf numFmtId="166" fontId="3" fillId="6" borderId="2" xfId="0" applyNumberFormat="1" applyFont="1" applyFill="1" applyBorder="1" applyAlignment="1">
      <alignment horizontal="left" vertical="center"/>
    </xf>
    <xf numFmtId="1" fontId="3" fillId="6" borderId="2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1" xfId="0" applyBorder="1"/>
    <xf numFmtId="0" fontId="7" fillId="2" borderId="1" xfId="0" applyFont="1" applyFill="1" applyBorder="1"/>
    <xf numFmtId="0" fontId="3" fillId="2" borderId="1" xfId="0" applyFont="1" applyFill="1" applyBorder="1"/>
    <xf numFmtId="0" fontId="0" fillId="2" borderId="0" xfId="0" applyFill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1" fontId="3" fillId="0" borderId="0" xfId="0" applyNumberFormat="1" applyFont="1"/>
    <xf numFmtId="1" fontId="7" fillId="0" borderId="0" xfId="0" applyNumberFormat="1" applyFont="1"/>
    <xf numFmtId="2" fontId="2" fillId="0" borderId="0" xfId="0" applyNumberFormat="1" applyFont="1" applyAlignment="1">
      <alignment horizontal="left"/>
    </xf>
    <xf numFmtId="14" fontId="6" fillId="0" borderId="0" xfId="0" applyNumberFormat="1" applyFont="1"/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4" fillId="5" borderId="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</cellXfs>
  <cellStyles count="9">
    <cellStyle name="Comma 2" xfId="6" xr:uid="{00000000-0005-0000-0000-000000000000}"/>
    <cellStyle name="Currency 2" xfId="3" xr:uid="{00000000-0005-0000-0000-000001000000}"/>
    <cellStyle name="Normal" xfId="0" builtinId="0"/>
    <cellStyle name="Normal 2" xfId="2" xr:uid="{00000000-0005-0000-0000-000003000000}"/>
    <cellStyle name="Normal 2 2" xfId="8" xr:uid="{F1C4E369-A323-4BB3-8757-894AD80C99DD}"/>
    <cellStyle name="Normal 2 3" xfId="7" xr:uid="{CA8A4328-F970-4757-AE64-D6503A719FAC}"/>
    <cellStyle name="Percent" xfId="1" builtinId="5"/>
    <cellStyle name="Percent 2" xfId="4" xr:uid="{00000000-0005-0000-0000-000005000000}"/>
    <cellStyle name="Style 27" xfId="5" xr:uid="{00000000-0005-0000-0000-000006000000}"/>
  </cellStyles>
  <dxfs count="0"/>
  <tableStyles count="0" defaultTableStyle="TableStyleMedium9" defaultPivotStyle="PivotStyleLight16"/>
  <colors>
    <mruColors>
      <color rgb="FF5CA2BB"/>
      <color rgb="FF3E7D93"/>
      <color rgb="FF0064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0017024671204E-2"/>
          <c:y val="0.1574262277898178"/>
          <c:w val="0.88268417735452342"/>
          <c:h val="0.64233948680553021"/>
        </c:manualLayout>
      </c:layout>
      <c:lineChart>
        <c:grouping val="standard"/>
        <c:varyColors val="0"/>
        <c:ser>
          <c:idx val="0"/>
          <c:order val="0"/>
          <c:tx>
            <c:strRef>
              <c:f>Data!$I$7</c:f>
              <c:strCache>
                <c:ptCount val="1"/>
                <c:pt idx="0">
                  <c:v>Truck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ash"/>
              <a:round/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None/>
                    </ask:type>
                  </ask:lineSketchStyleProps>
                </a:ext>
              </a:extLst>
            </a:ln>
            <a:effectLst/>
          </c:spPr>
          <c:marker>
            <c:symbol val="none"/>
          </c:marker>
          <c:cat>
            <c:numRef>
              <c:f>Data!$H$1091:$H$1255</c:f>
              <c:numCache>
                <c:formatCode>m/d/yy;@</c:formatCode>
                <c:ptCount val="165"/>
                <c:pt idx="0">
                  <c:v>45070</c:v>
                </c:pt>
                <c:pt idx="1">
                  <c:v>45077</c:v>
                </c:pt>
                <c:pt idx="2">
                  <c:v>45084</c:v>
                </c:pt>
                <c:pt idx="3">
                  <c:v>45091</c:v>
                </c:pt>
                <c:pt idx="4">
                  <c:v>45098</c:v>
                </c:pt>
                <c:pt idx="5">
                  <c:v>45105</c:v>
                </c:pt>
                <c:pt idx="6">
                  <c:v>45112</c:v>
                </c:pt>
                <c:pt idx="7">
                  <c:v>45119</c:v>
                </c:pt>
                <c:pt idx="8">
                  <c:v>45126</c:v>
                </c:pt>
                <c:pt idx="9">
                  <c:v>45133</c:v>
                </c:pt>
                <c:pt idx="10">
                  <c:v>45140</c:v>
                </c:pt>
                <c:pt idx="11">
                  <c:v>45147</c:v>
                </c:pt>
                <c:pt idx="12">
                  <c:v>45154</c:v>
                </c:pt>
                <c:pt idx="13">
                  <c:v>45161</c:v>
                </c:pt>
                <c:pt idx="14">
                  <c:v>45168</c:v>
                </c:pt>
                <c:pt idx="15">
                  <c:v>45175</c:v>
                </c:pt>
                <c:pt idx="16">
                  <c:v>45182</c:v>
                </c:pt>
                <c:pt idx="17">
                  <c:v>45189</c:v>
                </c:pt>
                <c:pt idx="18">
                  <c:v>45196</c:v>
                </c:pt>
                <c:pt idx="19">
                  <c:v>45203</c:v>
                </c:pt>
                <c:pt idx="20">
                  <c:v>45210</c:v>
                </c:pt>
                <c:pt idx="21">
                  <c:v>45217</c:v>
                </c:pt>
                <c:pt idx="22">
                  <c:v>45224</c:v>
                </c:pt>
                <c:pt idx="23">
                  <c:v>45231</c:v>
                </c:pt>
                <c:pt idx="24">
                  <c:v>45238</c:v>
                </c:pt>
                <c:pt idx="25">
                  <c:v>45245</c:v>
                </c:pt>
                <c:pt idx="26">
                  <c:v>45252</c:v>
                </c:pt>
                <c:pt idx="27">
                  <c:v>45259</c:v>
                </c:pt>
                <c:pt idx="28">
                  <c:v>45266</c:v>
                </c:pt>
                <c:pt idx="29">
                  <c:v>45273</c:v>
                </c:pt>
                <c:pt idx="30">
                  <c:v>45280</c:v>
                </c:pt>
                <c:pt idx="31">
                  <c:v>45287</c:v>
                </c:pt>
                <c:pt idx="32">
                  <c:v>45294</c:v>
                </c:pt>
                <c:pt idx="33">
                  <c:v>45301</c:v>
                </c:pt>
                <c:pt idx="34">
                  <c:v>45308</c:v>
                </c:pt>
                <c:pt idx="35">
                  <c:v>45315</c:v>
                </c:pt>
                <c:pt idx="36">
                  <c:v>45322</c:v>
                </c:pt>
                <c:pt idx="37">
                  <c:v>45329</c:v>
                </c:pt>
                <c:pt idx="38">
                  <c:v>45336</c:v>
                </c:pt>
                <c:pt idx="39">
                  <c:v>45343</c:v>
                </c:pt>
                <c:pt idx="40">
                  <c:v>45350</c:v>
                </c:pt>
                <c:pt idx="41">
                  <c:v>45357</c:v>
                </c:pt>
                <c:pt idx="42">
                  <c:v>45364</c:v>
                </c:pt>
                <c:pt idx="43">
                  <c:v>45371</c:v>
                </c:pt>
                <c:pt idx="44">
                  <c:v>45378</c:v>
                </c:pt>
                <c:pt idx="45">
                  <c:v>45385</c:v>
                </c:pt>
                <c:pt idx="46">
                  <c:v>45392</c:v>
                </c:pt>
                <c:pt idx="47">
                  <c:v>45399</c:v>
                </c:pt>
                <c:pt idx="48">
                  <c:v>45406</c:v>
                </c:pt>
                <c:pt idx="49">
                  <c:v>45413</c:v>
                </c:pt>
                <c:pt idx="50">
                  <c:v>45420</c:v>
                </c:pt>
                <c:pt idx="51">
                  <c:v>45427</c:v>
                </c:pt>
                <c:pt idx="52">
                  <c:v>45434</c:v>
                </c:pt>
                <c:pt idx="53">
                  <c:v>45441</c:v>
                </c:pt>
                <c:pt idx="54">
                  <c:v>45448</c:v>
                </c:pt>
                <c:pt idx="55">
                  <c:v>45455</c:v>
                </c:pt>
                <c:pt idx="56">
                  <c:v>45462</c:v>
                </c:pt>
                <c:pt idx="57">
                  <c:v>45469</c:v>
                </c:pt>
                <c:pt idx="58">
                  <c:v>45476</c:v>
                </c:pt>
                <c:pt idx="59">
                  <c:v>45483</c:v>
                </c:pt>
                <c:pt idx="60">
                  <c:v>45490</c:v>
                </c:pt>
                <c:pt idx="61">
                  <c:v>45497</c:v>
                </c:pt>
                <c:pt idx="62">
                  <c:v>45504</c:v>
                </c:pt>
                <c:pt idx="63">
                  <c:v>45511</c:v>
                </c:pt>
                <c:pt idx="64">
                  <c:v>45518</c:v>
                </c:pt>
                <c:pt idx="65">
                  <c:v>45525</c:v>
                </c:pt>
                <c:pt idx="66">
                  <c:v>45532</c:v>
                </c:pt>
                <c:pt idx="67">
                  <c:v>45539</c:v>
                </c:pt>
                <c:pt idx="68">
                  <c:v>45546</c:v>
                </c:pt>
                <c:pt idx="69">
                  <c:v>45553</c:v>
                </c:pt>
                <c:pt idx="70">
                  <c:v>45560</c:v>
                </c:pt>
                <c:pt idx="71">
                  <c:v>45567</c:v>
                </c:pt>
                <c:pt idx="72">
                  <c:v>45574</c:v>
                </c:pt>
                <c:pt idx="73">
                  <c:v>45581</c:v>
                </c:pt>
                <c:pt idx="74">
                  <c:v>45588</c:v>
                </c:pt>
                <c:pt idx="75">
                  <c:v>45595</c:v>
                </c:pt>
                <c:pt idx="76">
                  <c:v>45602</c:v>
                </c:pt>
                <c:pt idx="77">
                  <c:v>45609</c:v>
                </c:pt>
                <c:pt idx="78">
                  <c:v>45616</c:v>
                </c:pt>
                <c:pt idx="79">
                  <c:v>45623</c:v>
                </c:pt>
                <c:pt idx="80">
                  <c:v>45630</c:v>
                </c:pt>
                <c:pt idx="81">
                  <c:v>45637</c:v>
                </c:pt>
                <c:pt idx="82">
                  <c:v>45644</c:v>
                </c:pt>
                <c:pt idx="83">
                  <c:v>45651</c:v>
                </c:pt>
                <c:pt idx="84">
                  <c:v>45658</c:v>
                </c:pt>
                <c:pt idx="85">
                  <c:v>45665</c:v>
                </c:pt>
                <c:pt idx="86">
                  <c:v>45672</c:v>
                </c:pt>
                <c:pt idx="87">
                  <c:v>45679</c:v>
                </c:pt>
                <c:pt idx="88">
                  <c:v>45686</c:v>
                </c:pt>
                <c:pt idx="89">
                  <c:v>45693</c:v>
                </c:pt>
                <c:pt idx="90">
                  <c:v>45700</c:v>
                </c:pt>
                <c:pt idx="91">
                  <c:v>45707</c:v>
                </c:pt>
                <c:pt idx="92">
                  <c:v>45714</c:v>
                </c:pt>
                <c:pt idx="93">
                  <c:v>45721</c:v>
                </c:pt>
                <c:pt idx="94">
                  <c:v>45728</c:v>
                </c:pt>
                <c:pt idx="95">
                  <c:v>45735</c:v>
                </c:pt>
                <c:pt idx="96">
                  <c:v>45742</c:v>
                </c:pt>
                <c:pt idx="97">
                  <c:v>45749</c:v>
                </c:pt>
                <c:pt idx="98">
                  <c:v>45756</c:v>
                </c:pt>
                <c:pt idx="99">
                  <c:v>45763</c:v>
                </c:pt>
                <c:pt idx="100">
                  <c:v>45770</c:v>
                </c:pt>
                <c:pt idx="101">
                  <c:v>45777</c:v>
                </c:pt>
                <c:pt idx="102">
                  <c:v>45784</c:v>
                </c:pt>
                <c:pt idx="103">
                  <c:v>45791</c:v>
                </c:pt>
                <c:pt idx="104">
                  <c:v>45798</c:v>
                </c:pt>
                <c:pt idx="105">
                  <c:v>45805</c:v>
                </c:pt>
                <c:pt idx="106">
                  <c:v>45812</c:v>
                </c:pt>
                <c:pt idx="107">
                  <c:v>45819</c:v>
                </c:pt>
                <c:pt idx="108">
                  <c:v>45826</c:v>
                </c:pt>
                <c:pt idx="109">
                  <c:v>45833</c:v>
                </c:pt>
                <c:pt idx="110">
                  <c:v>45840</c:v>
                </c:pt>
                <c:pt idx="111">
                  <c:v>45847</c:v>
                </c:pt>
                <c:pt idx="112">
                  <c:v>45854</c:v>
                </c:pt>
                <c:pt idx="113">
                  <c:v>45861</c:v>
                </c:pt>
                <c:pt idx="114">
                  <c:v>45868</c:v>
                </c:pt>
                <c:pt idx="115">
                  <c:v>45875</c:v>
                </c:pt>
                <c:pt idx="116">
                  <c:v>45882</c:v>
                </c:pt>
                <c:pt idx="117">
                  <c:v>45889</c:v>
                </c:pt>
                <c:pt idx="118">
                  <c:v>45896</c:v>
                </c:pt>
                <c:pt idx="119">
                  <c:v>45903</c:v>
                </c:pt>
                <c:pt idx="120">
                  <c:v>45910</c:v>
                </c:pt>
                <c:pt idx="121">
                  <c:v>45917</c:v>
                </c:pt>
                <c:pt idx="122">
                  <c:v>45924</c:v>
                </c:pt>
                <c:pt idx="123">
                  <c:v>45931</c:v>
                </c:pt>
                <c:pt idx="124">
                  <c:v>45938</c:v>
                </c:pt>
                <c:pt idx="125">
                  <c:v>45945</c:v>
                </c:pt>
                <c:pt idx="126">
                  <c:v>45952</c:v>
                </c:pt>
                <c:pt idx="127">
                  <c:v>45959</c:v>
                </c:pt>
                <c:pt idx="128">
                  <c:v>45966</c:v>
                </c:pt>
                <c:pt idx="129">
                  <c:v>45973</c:v>
                </c:pt>
                <c:pt idx="130">
                  <c:v>45980</c:v>
                </c:pt>
                <c:pt idx="131">
                  <c:v>45987</c:v>
                </c:pt>
                <c:pt idx="132">
                  <c:v>45994</c:v>
                </c:pt>
                <c:pt idx="133">
                  <c:v>46001</c:v>
                </c:pt>
                <c:pt idx="134">
                  <c:v>46008</c:v>
                </c:pt>
                <c:pt idx="135">
                  <c:v>46015</c:v>
                </c:pt>
                <c:pt idx="136">
                  <c:v>46022</c:v>
                </c:pt>
                <c:pt idx="137">
                  <c:v>46029</c:v>
                </c:pt>
                <c:pt idx="138">
                  <c:v>46036</c:v>
                </c:pt>
                <c:pt idx="139">
                  <c:v>46043</c:v>
                </c:pt>
                <c:pt idx="140">
                  <c:v>46050</c:v>
                </c:pt>
                <c:pt idx="141">
                  <c:v>46057</c:v>
                </c:pt>
                <c:pt idx="142">
                  <c:v>46064</c:v>
                </c:pt>
                <c:pt idx="143">
                  <c:v>46071</c:v>
                </c:pt>
                <c:pt idx="144">
                  <c:v>46078</c:v>
                </c:pt>
                <c:pt idx="145">
                  <c:v>46085</c:v>
                </c:pt>
                <c:pt idx="146">
                  <c:v>46092</c:v>
                </c:pt>
                <c:pt idx="147">
                  <c:v>46099</c:v>
                </c:pt>
                <c:pt idx="148">
                  <c:v>46106</c:v>
                </c:pt>
                <c:pt idx="149">
                  <c:v>46113</c:v>
                </c:pt>
                <c:pt idx="150">
                  <c:v>46120</c:v>
                </c:pt>
                <c:pt idx="151">
                  <c:v>46127</c:v>
                </c:pt>
                <c:pt idx="152">
                  <c:v>46134</c:v>
                </c:pt>
                <c:pt idx="153">
                  <c:v>46141</c:v>
                </c:pt>
                <c:pt idx="154">
                  <c:v>46148</c:v>
                </c:pt>
                <c:pt idx="155">
                  <c:v>46155</c:v>
                </c:pt>
                <c:pt idx="156">
                  <c:v>46162</c:v>
                </c:pt>
                <c:pt idx="157">
                  <c:v>46169</c:v>
                </c:pt>
                <c:pt idx="158">
                  <c:v>46176</c:v>
                </c:pt>
                <c:pt idx="159" formatCode="m/d/yyyy">
                  <c:v>46183</c:v>
                </c:pt>
                <c:pt idx="160" formatCode="m/d/yyyy">
                  <c:v>46190</c:v>
                </c:pt>
                <c:pt idx="161" formatCode="m/d/yyyy">
                  <c:v>46197</c:v>
                </c:pt>
                <c:pt idx="162" formatCode="m/d/yyyy">
                  <c:v>46204</c:v>
                </c:pt>
                <c:pt idx="163" formatCode="m/d/yyyy">
                  <c:v>46211</c:v>
                </c:pt>
                <c:pt idx="164" formatCode="m/d/yyyy">
                  <c:v>46218</c:v>
                </c:pt>
              </c:numCache>
            </c:numRef>
          </c:cat>
          <c:val>
            <c:numRef>
              <c:f>Data!$I$1091:$I$1255</c:f>
              <c:numCache>
                <c:formatCode>0</c:formatCode>
                <c:ptCount val="165"/>
                <c:pt idx="0">
                  <c:v>146.52830188679243</c:v>
                </c:pt>
                <c:pt idx="1">
                  <c:v>145.47169811320754</c:v>
                </c:pt>
                <c:pt idx="2">
                  <c:v>143.28301886792454</c:v>
                </c:pt>
                <c:pt idx="3">
                  <c:v>143.16981132075472</c:v>
                </c:pt>
                <c:pt idx="4">
                  <c:v>144.15094339622644</c:v>
                </c:pt>
                <c:pt idx="5">
                  <c:v>143.39622641509433</c:v>
                </c:pt>
                <c:pt idx="6">
                  <c:v>142.15094339622644</c:v>
                </c:pt>
                <c:pt idx="7">
                  <c:v>143.62264150943398</c:v>
                </c:pt>
                <c:pt idx="8">
                  <c:v>143.77358490566039</c:v>
                </c:pt>
                <c:pt idx="9">
                  <c:v>147.54716981132077</c:v>
                </c:pt>
                <c:pt idx="10">
                  <c:v>155.84905660377356</c:v>
                </c:pt>
                <c:pt idx="11">
                  <c:v>160</c:v>
                </c:pt>
                <c:pt idx="12">
                  <c:v>165.20754716981133</c:v>
                </c:pt>
                <c:pt idx="13">
                  <c:v>165.62264150943398</c:v>
                </c:pt>
                <c:pt idx="14">
                  <c:v>168.86792452830187</c:v>
                </c:pt>
                <c:pt idx="15">
                  <c:v>169.50943396226415</c:v>
                </c:pt>
                <c:pt idx="16">
                  <c:v>171.32075471698113</c:v>
                </c:pt>
                <c:pt idx="17">
                  <c:v>174.83018867924528</c:v>
                </c:pt>
                <c:pt idx="18">
                  <c:v>173.05660377358492</c:v>
                </c:pt>
                <c:pt idx="19">
                  <c:v>173.32075471698113</c:v>
                </c:pt>
                <c:pt idx="20">
                  <c:v>169.7358490566038</c:v>
                </c:pt>
                <c:pt idx="21">
                  <c:v>167.69811320754718</c:v>
                </c:pt>
                <c:pt idx="22">
                  <c:v>171.50943396226415</c:v>
                </c:pt>
                <c:pt idx="23">
                  <c:v>168.0754716981132</c:v>
                </c:pt>
                <c:pt idx="24">
                  <c:v>164.75471698113208</c:v>
                </c:pt>
                <c:pt idx="25">
                  <c:v>162.03773584905662</c:v>
                </c:pt>
                <c:pt idx="26">
                  <c:v>158.83018867924528</c:v>
                </c:pt>
                <c:pt idx="27">
                  <c:v>156.45283018867926</c:v>
                </c:pt>
                <c:pt idx="28">
                  <c:v>154.41509433962264</c:v>
                </c:pt>
                <c:pt idx="29">
                  <c:v>150.45283018867926</c:v>
                </c:pt>
                <c:pt idx="30">
                  <c:v>146.9433962264151</c:v>
                </c:pt>
                <c:pt idx="31">
                  <c:v>147.69811320754718</c:v>
                </c:pt>
                <c:pt idx="32">
                  <c:v>146.26415094339623</c:v>
                </c:pt>
                <c:pt idx="33">
                  <c:v>144.45283018867926</c:v>
                </c:pt>
                <c:pt idx="34">
                  <c:v>145.77358490566036</c:v>
                </c:pt>
                <c:pt idx="35">
                  <c:v>144.83018867924528</c:v>
                </c:pt>
                <c:pt idx="36">
                  <c:v>145.9245283018868</c:v>
                </c:pt>
                <c:pt idx="37">
                  <c:v>147.13207547169813</c:v>
                </c:pt>
                <c:pt idx="38">
                  <c:v>155.0566037735849</c:v>
                </c:pt>
                <c:pt idx="39">
                  <c:v>155.0566037735849</c:v>
                </c:pt>
                <c:pt idx="40">
                  <c:v>153.1320754716981</c:v>
                </c:pt>
                <c:pt idx="41">
                  <c:v>151.77358490566039</c:v>
                </c:pt>
                <c:pt idx="42">
                  <c:v>151.09433962264148</c:v>
                </c:pt>
                <c:pt idx="43">
                  <c:v>152</c:v>
                </c:pt>
                <c:pt idx="44">
                  <c:v>152.22641509433964</c:v>
                </c:pt>
                <c:pt idx="45">
                  <c:v>150.79245283018867</c:v>
                </c:pt>
                <c:pt idx="46">
                  <c:v>153.24528301886792</c:v>
                </c:pt>
                <c:pt idx="47">
                  <c:v>151.50943396226415</c:v>
                </c:pt>
                <c:pt idx="48">
                  <c:v>150.64150943396228</c:v>
                </c:pt>
                <c:pt idx="49">
                  <c:v>148.9433962264151</c:v>
                </c:pt>
                <c:pt idx="50">
                  <c:v>146.9433962264151</c:v>
                </c:pt>
                <c:pt idx="51">
                  <c:v>145.20754716981133</c:v>
                </c:pt>
                <c:pt idx="52">
                  <c:v>142.98113207547169</c:v>
                </c:pt>
                <c:pt idx="53">
                  <c:v>141.81132075471697</c:v>
                </c:pt>
                <c:pt idx="54">
                  <c:v>140.60377358490567</c:v>
                </c:pt>
                <c:pt idx="55">
                  <c:v>138.03773584905662</c:v>
                </c:pt>
                <c:pt idx="56">
                  <c:v>140.9433962264151</c:v>
                </c:pt>
                <c:pt idx="57">
                  <c:v>142.22641509433961</c:v>
                </c:pt>
                <c:pt idx="58">
                  <c:v>143.88679245283021</c:v>
                </c:pt>
                <c:pt idx="59">
                  <c:v>145.84905660377362</c:v>
                </c:pt>
                <c:pt idx="60">
                  <c:v>144.37735849056605</c:v>
                </c:pt>
                <c:pt idx="61">
                  <c:v>142.60377358490567</c:v>
                </c:pt>
                <c:pt idx="62">
                  <c:v>142.18867924528303</c:v>
                </c:pt>
                <c:pt idx="63">
                  <c:v>141.69811320754718</c:v>
                </c:pt>
                <c:pt idx="64">
                  <c:v>139.77358490566039</c:v>
                </c:pt>
                <c:pt idx="65">
                  <c:v>139.16981132075472</c:v>
                </c:pt>
                <c:pt idx="66">
                  <c:v>137.77358490566036</c:v>
                </c:pt>
                <c:pt idx="67">
                  <c:v>136.79245283018869</c:v>
                </c:pt>
                <c:pt idx="68">
                  <c:v>134.15094339622641</c:v>
                </c:pt>
                <c:pt idx="69">
                  <c:v>133.0566037735849</c:v>
                </c:pt>
                <c:pt idx="70">
                  <c:v>133.54716981132077</c:v>
                </c:pt>
                <c:pt idx="71">
                  <c:v>133.7358490566038</c:v>
                </c:pt>
                <c:pt idx="72">
                  <c:v>135.24528301886792</c:v>
                </c:pt>
                <c:pt idx="73">
                  <c:v>137.01886792452828</c:v>
                </c:pt>
                <c:pt idx="74">
                  <c:v>134.0754716981132</c:v>
                </c:pt>
                <c:pt idx="75">
                  <c:v>134.83018867924528</c:v>
                </c:pt>
                <c:pt idx="76">
                  <c:v>133.43396226415095</c:v>
                </c:pt>
                <c:pt idx="77">
                  <c:v>132.8679245283019</c:v>
                </c:pt>
                <c:pt idx="78">
                  <c:v>131.73584905660377</c:v>
                </c:pt>
                <c:pt idx="79">
                  <c:v>133.54716981132077</c:v>
                </c:pt>
                <c:pt idx="80">
                  <c:v>133.58490566037739</c:v>
                </c:pt>
                <c:pt idx="81">
                  <c:v>130.49056603773585</c:v>
                </c:pt>
                <c:pt idx="82">
                  <c:v>131.84905660377359</c:v>
                </c:pt>
                <c:pt idx="83">
                  <c:v>131.16981132075472</c:v>
                </c:pt>
                <c:pt idx="84">
                  <c:v>132.18867924528303</c:v>
                </c:pt>
                <c:pt idx="85">
                  <c:v>134.30188679245285</c:v>
                </c:pt>
                <c:pt idx="86">
                  <c:v>135.9245283018868</c:v>
                </c:pt>
                <c:pt idx="87">
                  <c:v>140.18867924528303</c:v>
                </c:pt>
                <c:pt idx="88">
                  <c:v>138.0754716981132</c:v>
                </c:pt>
                <c:pt idx="89">
                  <c:v>138.11320754716982</c:v>
                </c:pt>
                <c:pt idx="90">
                  <c:v>138.30188679245282</c:v>
                </c:pt>
                <c:pt idx="91">
                  <c:v>138.75471698113208</c:v>
                </c:pt>
                <c:pt idx="92">
                  <c:v>139.50943396226415</c:v>
                </c:pt>
                <c:pt idx="93">
                  <c:v>137.16981132075472</c:v>
                </c:pt>
                <c:pt idx="94">
                  <c:v>135.16981132075472</c:v>
                </c:pt>
                <c:pt idx="95">
                  <c:v>133.9245283018868</c:v>
                </c:pt>
                <c:pt idx="96">
                  <c:v>134.60377358490567</c:v>
                </c:pt>
                <c:pt idx="97">
                  <c:v>135.54716981132074</c:v>
                </c:pt>
                <c:pt idx="98">
                  <c:v>137.32075471698113</c:v>
                </c:pt>
                <c:pt idx="99">
                  <c:v>135.05660377358492</c:v>
                </c:pt>
                <c:pt idx="100">
                  <c:v>133.35849056603774</c:v>
                </c:pt>
                <c:pt idx="101">
                  <c:v>132.60377358490564</c:v>
                </c:pt>
                <c:pt idx="102">
                  <c:v>131.96226415094338</c:v>
                </c:pt>
                <c:pt idx="103">
                  <c:v>131.16981132075472</c:v>
                </c:pt>
                <c:pt idx="104">
                  <c:v>133.43396226415095</c:v>
                </c:pt>
                <c:pt idx="105">
                  <c:v>131.58490566037736</c:v>
                </c:pt>
                <c:pt idx="106">
                  <c:v>130.22641509433964</c:v>
                </c:pt>
                <c:pt idx="107">
                  <c:v>130.98113207547172</c:v>
                </c:pt>
                <c:pt idx="108">
                  <c:v>134.75471698113208</c:v>
                </c:pt>
                <c:pt idx="109">
                  <c:v>142.45283018867926</c:v>
                </c:pt>
                <c:pt idx="110">
                  <c:v>140.64150943396228</c:v>
                </c:pt>
                <c:pt idx="111">
                  <c:v>141.09433962264151</c:v>
                </c:pt>
                <c:pt idx="112">
                  <c:v>141.81132075471697</c:v>
                </c:pt>
                <c:pt idx="113">
                  <c:v>143.84905660377359</c:v>
                </c:pt>
                <c:pt idx="114">
                  <c:v>143.58490566037739</c:v>
                </c:pt>
                <c:pt idx="115">
                  <c:v>143.39622641509433</c:v>
                </c:pt>
                <c:pt idx="116">
                  <c:v>141.66037735849056</c:v>
                </c:pt>
                <c:pt idx="117">
                  <c:v>140.11320754716982</c:v>
                </c:pt>
                <c:pt idx="118">
                  <c:v>139.9245283018868</c:v>
                </c:pt>
                <c:pt idx="119">
                  <c:v>140.90566037735849</c:v>
                </c:pt>
                <c:pt idx="120">
                  <c:v>142.11320754716982</c:v>
                </c:pt>
                <c:pt idx="121">
                  <c:v>141.09433962264151</c:v>
                </c:pt>
                <c:pt idx="122">
                  <c:v>141.47169811320754</c:v>
                </c:pt>
                <c:pt idx="123">
                  <c:v>141.66037735849056</c:v>
                </c:pt>
                <c:pt idx="124">
                  <c:v>140.03773584905662</c:v>
                </c:pt>
                <c:pt idx="125">
                  <c:v>138.30188679245282</c:v>
                </c:pt>
                <c:pt idx="126">
                  <c:v>136.60377358490567</c:v>
                </c:pt>
                <c:pt idx="127">
                  <c:v>140.30188679245285</c:v>
                </c:pt>
                <c:pt idx="128">
                  <c:v>141.62264150943398</c:v>
                </c:pt>
                <c:pt idx="129">
                  <c:v>144.79245283018869</c:v>
                </c:pt>
                <c:pt idx="130">
                  <c:v>145.96226415094341</c:v>
                </c:pt>
                <c:pt idx="131">
                  <c:v>144.56603773584905</c:v>
                </c:pt>
                <c:pt idx="132">
                  <c:v>141.81132075471697</c:v>
                </c:pt>
                <c:pt idx="133">
                  <c:v>138.30188679245282</c:v>
                </c:pt>
                <c:pt idx="134">
                  <c:v>136.11320754716982</c:v>
                </c:pt>
                <c:pt idx="135">
                  <c:v>133.7358490566038</c:v>
                </c:pt>
                <c:pt idx="136">
                  <c:v>132.07547169811323</c:v>
                </c:pt>
                <c:pt idx="137">
                  <c:v>131.20754716981131</c:v>
                </c:pt>
                <c:pt idx="138">
                  <c:v>130.52830188679246</c:v>
                </c:pt>
                <c:pt idx="139">
                  <c:v>133.20754716981131</c:v>
                </c:pt>
                <c:pt idx="140">
                  <c:v>136.75471698113208</c:v>
                </c:pt>
                <c:pt idx="141">
                  <c:v>138.90566037735849</c:v>
                </c:pt>
                <c:pt idx="142">
                  <c:v>139.16981132075472</c:v>
                </c:pt>
                <c:pt idx="143">
                  <c:v>140.03773584905662</c:v>
                </c:pt>
                <c:pt idx="144">
                  <c:v>143.7358490566038</c:v>
                </c:pt>
                <c:pt idx="145">
                  <c:v>147.0566037735849</c:v>
                </c:pt>
                <c:pt idx="146">
                  <c:v>183.35849056603774</c:v>
                </c:pt>
                <c:pt idx="147">
                  <c:v>191.35849056603774</c:v>
                </c:pt>
                <c:pt idx="148">
                  <c:v>202.83018867924528</c:v>
                </c:pt>
                <c:pt idx="149">
                  <c:v>203.81132075471697</c:v>
                </c:pt>
                <c:pt idx="150">
                  <c:v>212.94339622641508</c:v>
                </c:pt>
                <c:pt idx="151">
                  <c:v>211.62264150943395</c:v>
                </c:pt>
                <c:pt idx="152">
                  <c:v>203.88679245283018</c:v>
                </c:pt>
                <c:pt idx="153">
                  <c:v>201.9245283018868</c:v>
                </c:pt>
                <c:pt idx="154">
                  <c:v>212.83018867924528</c:v>
                </c:pt>
                <c:pt idx="155">
                  <c:v>212.79245283018869</c:v>
                </c:pt>
                <c:pt idx="156">
                  <c:v>211.16981132075469</c:v>
                </c:pt>
                <c:pt idx="157">
                  <c:v>208.41509433962261</c:v>
                </c:pt>
                <c:pt idx="158">
                  <c:v>201.88679245283021</c:v>
                </c:pt>
                <c:pt idx="159">
                  <c:v>196.60377358490567</c:v>
                </c:pt>
                <c:pt idx="160">
                  <c:v>190.90566037735849</c:v>
                </c:pt>
                <c:pt idx="161">
                  <c:v>182.33962264150944</c:v>
                </c:pt>
                <c:pt idx="162">
                  <c:v>176.15094339622641</c:v>
                </c:pt>
                <c:pt idx="163">
                  <c:v>172.75471698113211</c:v>
                </c:pt>
                <c:pt idx="164">
                  <c:v>180.98113207547172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7-45D3-920C-B5BA203B613D}"/>
            </c:ext>
          </c:extLst>
        </c:ser>
        <c:ser>
          <c:idx val="2"/>
          <c:order val="1"/>
          <c:tx>
            <c:strRef>
              <c:f>Data!$J$7</c:f>
              <c:strCache>
                <c:ptCount val="1"/>
                <c:pt idx="0">
                  <c:v>Rail</c:v>
                </c:pt>
              </c:strCache>
            </c:strRef>
          </c:tx>
          <c:spPr>
            <a:ln w="412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Data!$H$1091:$H$1255</c:f>
              <c:numCache>
                <c:formatCode>m/d/yy;@</c:formatCode>
                <c:ptCount val="165"/>
                <c:pt idx="0">
                  <c:v>45070</c:v>
                </c:pt>
                <c:pt idx="1">
                  <c:v>45077</c:v>
                </c:pt>
                <c:pt idx="2">
                  <c:v>45084</c:v>
                </c:pt>
                <c:pt idx="3">
                  <c:v>45091</c:v>
                </c:pt>
                <c:pt idx="4">
                  <c:v>45098</c:v>
                </c:pt>
                <c:pt idx="5">
                  <c:v>45105</c:v>
                </c:pt>
                <c:pt idx="6">
                  <c:v>45112</c:v>
                </c:pt>
                <c:pt idx="7">
                  <c:v>45119</c:v>
                </c:pt>
                <c:pt idx="8">
                  <c:v>45126</c:v>
                </c:pt>
                <c:pt idx="9">
                  <c:v>45133</c:v>
                </c:pt>
                <c:pt idx="10">
                  <c:v>45140</c:v>
                </c:pt>
                <c:pt idx="11">
                  <c:v>45147</c:v>
                </c:pt>
                <c:pt idx="12">
                  <c:v>45154</c:v>
                </c:pt>
                <c:pt idx="13">
                  <c:v>45161</c:v>
                </c:pt>
                <c:pt idx="14">
                  <c:v>45168</c:v>
                </c:pt>
                <c:pt idx="15">
                  <c:v>45175</c:v>
                </c:pt>
                <c:pt idx="16">
                  <c:v>45182</c:v>
                </c:pt>
                <c:pt idx="17">
                  <c:v>45189</c:v>
                </c:pt>
                <c:pt idx="18">
                  <c:v>45196</c:v>
                </c:pt>
                <c:pt idx="19">
                  <c:v>45203</c:v>
                </c:pt>
                <c:pt idx="20">
                  <c:v>45210</c:v>
                </c:pt>
                <c:pt idx="21">
                  <c:v>45217</c:v>
                </c:pt>
                <c:pt idx="22">
                  <c:v>45224</c:v>
                </c:pt>
                <c:pt idx="23">
                  <c:v>45231</c:v>
                </c:pt>
                <c:pt idx="24">
                  <c:v>45238</c:v>
                </c:pt>
                <c:pt idx="25">
                  <c:v>45245</c:v>
                </c:pt>
                <c:pt idx="26">
                  <c:v>45252</c:v>
                </c:pt>
                <c:pt idx="27">
                  <c:v>45259</c:v>
                </c:pt>
                <c:pt idx="28">
                  <c:v>45266</c:v>
                </c:pt>
                <c:pt idx="29">
                  <c:v>45273</c:v>
                </c:pt>
                <c:pt idx="30">
                  <c:v>45280</c:v>
                </c:pt>
                <c:pt idx="31">
                  <c:v>45287</c:v>
                </c:pt>
                <c:pt idx="32">
                  <c:v>45294</c:v>
                </c:pt>
                <c:pt idx="33">
                  <c:v>45301</c:v>
                </c:pt>
                <c:pt idx="34">
                  <c:v>45308</c:v>
                </c:pt>
                <c:pt idx="35">
                  <c:v>45315</c:v>
                </c:pt>
                <c:pt idx="36">
                  <c:v>45322</c:v>
                </c:pt>
                <c:pt idx="37">
                  <c:v>45329</c:v>
                </c:pt>
                <c:pt idx="38">
                  <c:v>45336</c:v>
                </c:pt>
                <c:pt idx="39">
                  <c:v>45343</c:v>
                </c:pt>
                <c:pt idx="40">
                  <c:v>45350</c:v>
                </c:pt>
                <c:pt idx="41">
                  <c:v>45357</c:v>
                </c:pt>
                <c:pt idx="42">
                  <c:v>45364</c:v>
                </c:pt>
                <c:pt idx="43">
                  <c:v>45371</c:v>
                </c:pt>
                <c:pt idx="44">
                  <c:v>45378</c:v>
                </c:pt>
                <c:pt idx="45">
                  <c:v>45385</c:v>
                </c:pt>
                <c:pt idx="46">
                  <c:v>45392</c:v>
                </c:pt>
                <c:pt idx="47">
                  <c:v>45399</c:v>
                </c:pt>
                <c:pt idx="48">
                  <c:v>45406</c:v>
                </c:pt>
                <c:pt idx="49">
                  <c:v>45413</c:v>
                </c:pt>
                <c:pt idx="50">
                  <c:v>45420</c:v>
                </c:pt>
                <c:pt idx="51">
                  <c:v>45427</c:v>
                </c:pt>
                <c:pt idx="52">
                  <c:v>45434</c:v>
                </c:pt>
                <c:pt idx="53">
                  <c:v>45441</c:v>
                </c:pt>
                <c:pt idx="54">
                  <c:v>45448</c:v>
                </c:pt>
                <c:pt idx="55">
                  <c:v>45455</c:v>
                </c:pt>
                <c:pt idx="56">
                  <c:v>45462</c:v>
                </c:pt>
                <c:pt idx="57">
                  <c:v>45469</c:v>
                </c:pt>
                <c:pt idx="58">
                  <c:v>45476</c:v>
                </c:pt>
                <c:pt idx="59">
                  <c:v>45483</c:v>
                </c:pt>
                <c:pt idx="60">
                  <c:v>45490</c:v>
                </c:pt>
                <c:pt idx="61">
                  <c:v>45497</c:v>
                </c:pt>
                <c:pt idx="62">
                  <c:v>45504</c:v>
                </c:pt>
                <c:pt idx="63">
                  <c:v>45511</c:v>
                </c:pt>
                <c:pt idx="64">
                  <c:v>45518</c:v>
                </c:pt>
                <c:pt idx="65">
                  <c:v>45525</c:v>
                </c:pt>
                <c:pt idx="66">
                  <c:v>45532</c:v>
                </c:pt>
                <c:pt idx="67">
                  <c:v>45539</c:v>
                </c:pt>
                <c:pt idx="68">
                  <c:v>45546</c:v>
                </c:pt>
                <c:pt idx="69">
                  <c:v>45553</c:v>
                </c:pt>
                <c:pt idx="70">
                  <c:v>45560</c:v>
                </c:pt>
                <c:pt idx="71">
                  <c:v>45567</c:v>
                </c:pt>
                <c:pt idx="72">
                  <c:v>45574</c:v>
                </c:pt>
                <c:pt idx="73">
                  <c:v>45581</c:v>
                </c:pt>
                <c:pt idx="74">
                  <c:v>45588</c:v>
                </c:pt>
                <c:pt idx="75">
                  <c:v>45595</c:v>
                </c:pt>
                <c:pt idx="76">
                  <c:v>45602</c:v>
                </c:pt>
                <c:pt idx="77">
                  <c:v>45609</c:v>
                </c:pt>
                <c:pt idx="78">
                  <c:v>45616</c:v>
                </c:pt>
                <c:pt idx="79">
                  <c:v>45623</c:v>
                </c:pt>
                <c:pt idx="80">
                  <c:v>45630</c:v>
                </c:pt>
                <c:pt idx="81">
                  <c:v>45637</c:v>
                </c:pt>
                <c:pt idx="82">
                  <c:v>45644</c:v>
                </c:pt>
                <c:pt idx="83">
                  <c:v>45651</c:v>
                </c:pt>
                <c:pt idx="84">
                  <c:v>45658</c:v>
                </c:pt>
                <c:pt idx="85">
                  <c:v>45665</c:v>
                </c:pt>
                <c:pt idx="86">
                  <c:v>45672</c:v>
                </c:pt>
                <c:pt idx="87">
                  <c:v>45679</c:v>
                </c:pt>
                <c:pt idx="88">
                  <c:v>45686</c:v>
                </c:pt>
                <c:pt idx="89">
                  <c:v>45693</c:v>
                </c:pt>
                <c:pt idx="90">
                  <c:v>45700</c:v>
                </c:pt>
                <c:pt idx="91">
                  <c:v>45707</c:v>
                </c:pt>
                <c:pt idx="92">
                  <c:v>45714</c:v>
                </c:pt>
                <c:pt idx="93">
                  <c:v>45721</c:v>
                </c:pt>
                <c:pt idx="94">
                  <c:v>45728</c:v>
                </c:pt>
                <c:pt idx="95">
                  <c:v>45735</c:v>
                </c:pt>
                <c:pt idx="96">
                  <c:v>45742</c:v>
                </c:pt>
                <c:pt idx="97">
                  <c:v>45749</c:v>
                </c:pt>
                <c:pt idx="98">
                  <c:v>45756</c:v>
                </c:pt>
                <c:pt idx="99">
                  <c:v>45763</c:v>
                </c:pt>
                <c:pt idx="100">
                  <c:v>45770</c:v>
                </c:pt>
                <c:pt idx="101">
                  <c:v>45777</c:v>
                </c:pt>
                <c:pt idx="102">
                  <c:v>45784</c:v>
                </c:pt>
                <c:pt idx="103">
                  <c:v>45791</c:v>
                </c:pt>
                <c:pt idx="104">
                  <c:v>45798</c:v>
                </c:pt>
                <c:pt idx="105">
                  <c:v>45805</c:v>
                </c:pt>
                <c:pt idx="106">
                  <c:v>45812</c:v>
                </c:pt>
                <c:pt idx="107">
                  <c:v>45819</c:v>
                </c:pt>
                <c:pt idx="108">
                  <c:v>45826</c:v>
                </c:pt>
                <c:pt idx="109">
                  <c:v>45833</c:v>
                </c:pt>
                <c:pt idx="110">
                  <c:v>45840</c:v>
                </c:pt>
                <c:pt idx="111">
                  <c:v>45847</c:v>
                </c:pt>
                <c:pt idx="112">
                  <c:v>45854</c:v>
                </c:pt>
                <c:pt idx="113">
                  <c:v>45861</c:v>
                </c:pt>
                <c:pt idx="114">
                  <c:v>45868</c:v>
                </c:pt>
                <c:pt idx="115">
                  <c:v>45875</c:v>
                </c:pt>
                <c:pt idx="116">
                  <c:v>45882</c:v>
                </c:pt>
                <c:pt idx="117">
                  <c:v>45889</c:v>
                </c:pt>
                <c:pt idx="118">
                  <c:v>45896</c:v>
                </c:pt>
                <c:pt idx="119">
                  <c:v>45903</c:v>
                </c:pt>
                <c:pt idx="120">
                  <c:v>45910</c:v>
                </c:pt>
                <c:pt idx="121">
                  <c:v>45917</c:v>
                </c:pt>
                <c:pt idx="122">
                  <c:v>45924</c:v>
                </c:pt>
                <c:pt idx="123">
                  <c:v>45931</c:v>
                </c:pt>
                <c:pt idx="124">
                  <c:v>45938</c:v>
                </c:pt>
                <c:pt idx="125">
                  <c:v>45945</c:v>
                </c:pt>
                <c:pt idx="126">
                  <c:v>45952</c:v>
                </c:pt>
                <c:pt idx="127">
                  <c:v>45959</c:v>
                </c:pt>
                <c:pt idx="128">
                  <c:v>45966</c:v>
                </c:pt>
                <c:pt idx="129">
                  <c:v>45973</c:v>
                </c:pt>
                <c:pt idx="130">
                  <c:v>45980</c:v>
                </c:pt>
                <c:pt idx="131">
                  <c:v>45987</c:v>
                </c:pt>
                <c:pt idx="132">
                  <c:v>45994</c:v>
                </c:pt>
                <c:pt idx="133">
                  <c:v>46001</c:v>
                </c:pt>
                <c:pt idx="134">
                  <c:v>46008</c:v>
                </c:pt>
                <c:pt idx="135">
                  <c:v>46015</c:v>
                </c:pt>
                <c:pt idx="136">
                  <c:v>46022</c:v>
                </c:pt>
                <c:pt idx="137">
                  <c:v>46029</c:v>
                </c:pt>
                <c:pt idx="138">
                  <c:v>46036</c:v>
                </c:pt>
                <c:pt idx="139">
                  <c:v>46043</c:v>
                </c:pt>
                <c:pt idx="140">
                  <c:v>46050</c:v>
                </c:pt>
                <c:pt idx="141">
                  <c:v>46057</c:v>
                </c:pt>
                <c:pt idx="142">
                  <c:v>46064</c:v>
                </c:pt>
                <c:pt idx="143">
                  <c:v>46071</c:v>
                </c:pt>
                <c:pt idx="144">
                  <c:v>46078</c:v>
                </c:pt>
                <c:pt idx="145">
                  <c:v>46085</c:v>
                </c:pt>
                <c:pt idx="146">
                  <c:v>46092</c:v>
                </c:pt>
                <c:pt idx="147">
                  <c:v>46099</c:v>
                </c:pt>
                <c:pt idx="148">
                  <c:v>46106</c:v>
                </c:pt>
                <c:pt idx="149">
                  <c:v>46113</c:v>
                </c:pt>
                <c:pt idx="150">
                  <c:v>46120</c:v>
                </c:pt>
                <c:pt idx="151">
                  <c:v>46127</c:v>
                </c:pt>
                <c:pt idx="152">
                  <c:v>46134</c:v>
                </c:pt>
                <c:pt idx="153">
                  <c:v>46141</c:v>
                </c:pt>
                <c:pt idx="154">
                  <c:v>46148</c:v>
                </c:pt>
                <c:pt idx="155">
                  <c:v>46155</c:v>
                </c:pt>
                <c:pt idx="156">
                  <c:v>46162</c:v>
                </c:pt>
                <c:pt idx="157">
                  <c:v>46169</c:v>
                </c:pt>
                <c:pt idx="158">
                  <c:v>46176</c:v>
                </c:pt>
                <c:pt idx="159" formatCode="m/d/yyyy">
                  <c:v>46183</c:v>
                </c:pt>
                <c:pt idx="160" formatCode="m/d/yyyy">
                  <c:v>46190</c:v>
                </c:pt>
                <c:pt idx="161" formatCode="m/d/yyyy">
                  <c:v>46197</c:v>
                </c:pt>
                <c:pt idx="162" formatCode="m/d/yyyy">
                  <c:v>46204</c:v>
                </c:pt>
                <c:pt idx="163" formatCode="m/d/yyyy">
                  <c:v>46211</c:v>
                </c:pt>
                <c:pt idx="164" formatCode="m/d/yyyy">
                  <c:v>46218</c:v>
                </c:pt>
              </c:numCache>
            </c:numRef>
          </c:cat>
          <c:val>
            <c:numRef>
              <c:f>Data!$J$1091:$J$1255</c:f>
              <c:numCache>
                <c:formatCode>0</c:formatCode>
                <c:ptCount val="165"/>
                <c:pt idx="0">
                  <c:v>112.05857624232827</c:v>
                </c:pt>
                <c:pt idx="1">
                  <c:v>111.9033976680418</c:v>
                </c:pt>
                <c:pt idx="2">
                  <c:v>111.56801193964286</c:v>
                </c:pt>
                <c:pt idx="3">
                  <c:v>112.4301151301232</c:v>
                </c:pt>
                <c:pt idx="4">
                  <c:v>111.73181154583412</c:v>
                </c:pt>
                <c:pt idx="5">
                  <c:v>111.78353773726295</c:v>
                </c:pt>
                <c:pt idx="6">
                  <c:v>109.67461953175682</c:v>
                </c:pt>
                <c:pt idx="7">
                  <c:v>111.01950050890612</c:v>
                </c:pt>
                <c:pt idx="8">
                  <c:v>114.25238747320736</c:v>
                </c:pt>
                <c:pt idx="9">
                  <c:v>114.25238747320736</c:v>
                </c:pt>
                <c:pt idx="10">
                  <c:v>113.91616722892002</c:v>
                </c:pt>
                <c:pt idx="11">
                  <c:v>112.93802839741383</c:v>
                </c:pt>
                <c:pt idx="12">
                  <c:v>113.42080618408279</c:v>
                </c:pt>
                <c:pt idx="13">
                  <c:v>114.76568716123209</c:v>
                </c:pt>
                <c:pt idx="14">
                  <c:v>115.8174530536181</c:v>
                </c:pt>
                <c:pt idx="15">
                  <c:v>115.73431182192819</c:v>
                </c:pt>
                <c:pt idx="16">
                  <c:v>120.03620674242504</c:v>
                </c:pt>
                <c:pt idx="17">
                  <c:v>128.65723864722833</c:v>
                </c:pt>
                <c:pt idx="18">
                  <c:v>132.72636570629547</c:v>
                </c:pt>
                <c:pt idx="19">
                  <c:v>126.71927895280722</c:v>
                </c:pt>
                <c:pt idx="20">
                  <c:v>126.4434059318535</c:v>
                </c:pt>
                <c:pt idx="21">
                  <c:v>119.06380262134189</c:v>
                </c:pt>
                <c:pt idx="22">
                  <c:v>120.40868359849119</c:v>
                </c:pt>
                <c:pt idx="23">
                  <c:v>120.35695740706238</c:v>
                </c:pt>
                <c:pt idx="24">
                  <c:v>121.42972413316851</c:v>
                </c:pt>
                <c:pt idx="25">
                  <c:v>123.98154957699026</c:v>
                </c:pt>
                <c:pt idx="26">
                  <c:v>125.01607340556666</c:v>
                </c:pt>
                <c:pt idx="27">
                  <c:v>124.82641070366098</c:v>
                </c:pt>
                <c:pt idx="28">
                  <c:v>124.22565237116841</c:v>
                </c:pt>
                <c:pt idx="29">
                  <c:v>125.36362858260244</c:v>
                </c:pt>
                <c:pt idx="30">
                  <c:v>125.77743811403299</c:v>
                </c:pt>
                <c:pt idx="31">
                  <c:v>125.77743811403299</c:v>
                </c:pt>
                <c:pt idx="32">
                  <c:v>124.76877738117101</c:v>
                </c:pt>
                <c:pt idx="33">
                  <c:v>120.9547535529925</c:v>
                </c:pt>
                <c:pt idx="34">
                  <c:v>120.98923768061172</c:v>
                </c:pt>
                <c:pt idx="35">
                  <c:v>125.23078537777492</c:v>
                </c:pt>
                <c:pt idx="36">
                  <c:v>129.98959498922636</c:v>
                </c:pt>
                <c:pt idx="37">
                  <c:v>128.26537481461463</c:v>
                </c:pt>
                <c:pt idx="38">
                  <c:v>130.51546414176832</c:v>
                </c:pt>
                <c:pt idx="39">
                  <c:v>123.9117550820541</c:v>
                </c:pt>
                <c:pt idx="40">
                  <c:v>133.25695228749575</c:v>
                </c:pt>
                <c:pt idx="41">
                  <c:v>135.6520922006541</c:v>
                </c:pt>
                <c:pt idx="42">
                  <c:v>146.63528684737349</c:v>
                </c:pt>
                <c:pt idx="43">
                  <c:v>129.85875876062627</c:v>
                </c:pt>
                <c:pt idx="44">
                  <c:v>132.21230047063759</c:v>
                </c:pt>
                <c:pt idx="45">
                  <c:v>123.03090149202207</c:v>
                </c:pt>
                <c:pt idx="46">
                  <c:v>118.3565814416505</c:v>
                </c:pt>
                <c:pt idx="47">
                  <c:v>115.51164091306541</c:v>
                </c:pt>
                <c:pt idx="48">
                  <c:v>115.84786115735272</c:v>
                </c:pt>
                <c:pt idx="49">
                  <c:v>114.82626887663355</c:v>
                </c:pt>
                <c:pt idx="50">
                  <c:v>115.88285909847346</c:v>
                </c:pt>
                <c:pt idx="51">
                  <c:v>117.87431746848303</c:v>
                </c:pt>
                <c:pt idx="52">
                  <c:v>119.40024011563321</c:v>
                </c:pt>
                <c:pt idx="53">
                  <c:v>116.73634125704899</c:v>
                </c:pt>
                <c:pt idx="54">
                  <c:v>117.19785268221523</c:v>
                </c:pt>
                <c:pt idx="55">
                  <c:v>117.04267410792878</c:v>
                </c:pt>
                <c:pt idx="56">
                  <c:v>117.76684078793225</c:v>
                </c:pt>
                <c:pt idx="57">
                  <c:v>118.49100746793573</c:v>
                </c:pt>
                <c:pt idx="58">
                  <c:v>121.8273468150946</c:v>
                </c:pt>
                <c:pt idx="59">
                  <c:v>127.15806533787305</c:v>
                </c:pt>
                <c:pt idx="60">
                  <c:v>122.57167636451702</c:v>
                </c:pt>
                <c:pt idx="61">
                  <c:v>122.2613192159441</c:v>
                </c:pt>
                <c:pt idx="62">
                  <c:v>121.14920610022449</c:v>
                </c:pt>
                <c:pt idx="63">
                  <c:v>116.69370853007337</c:v>
                </c:pt>
                <c:pt idx="64">
                  <c:v>119.6421014415161</c:v>
                </c:pt>
                <c:pt idx="65">
                  <c:v>118.40067284731752</c:v>
                </c:pt>
                <c:pt idx="66">
                  <c:v>116.22817280721398</c:v>
                </c:pt>
                <c:pt idx="67">
                  <c:v>119.61517623536071</c:v>
                </c:pt>
                <c:pt idx="68">
                  <c:v>123.58947194278535</c:v>
                </c:pt>
                <c:pt idx="69">
                  <c:v>128.90002759614416</c:v>
                </c:pt>
                <c:pt idx="70">
                  <c:v>131.54237387496639</c:v>
                </c:pt>
                <c:pt idx="71">
                  <c:v>148.21113906290356</c:v>
                </c:pt>
                <c:pt idx="72">
                  <c:v>141.89911606570408</c:v>
                </c:pt>
                <c:pt idx="73">
                  <c:v>142.9853660857093</c:v>
                </c:pt>
                <c:pt idx="74">
                  <c:v>143.63194347856955</c:v>
                </c:pt>
                <c:pt idx="75">
                  <c:v>139.75247912140807</c:v>
                </c:pt>
                <c:pt idx="76">
                  <c:v>129.99744702508522</c:v>
                </c:pt>
                <c:pt idx="77">
                  <c:v>119.79445576575051</c:v>
                </c:pt>
                <c:pt idx="78">
                  <c:v>116.48397951430607</c:v>
                </c:pt>
                <c:pt idx="79">
                  <c:v>117.81592894359818</c:v>
                </c:pt>
                <c:pt idx="80">
                  <c:v>117.61695897564807</c:v>
                </c:pt>
                <c:pt idx="81">
                  <c:v>118.65148280422449</c:v>
                </c:pt>
                <c:pt idx="82">
                  <c:v>114.61683987277654</c:v>
                </c:pt>
                <c:pt idx="83">
                  <c:v>115.94878930206865</c:v>
                </c:pt>
                <c:pt idx="84">
                  <c:v>116.78933991278697</c:v>
                </c:pt>
                <c:pt idx="85">
                  <c:v>118.51663262316956</c:v>
                </c:pt>
                <c:pt idx="86">
                  <c:v>114.63716826600808</c:v>
                </c:pt>
                <c:pt idx="87">
                  <c:v>119.11148382460097</c:v>
                </c:pt>
                <c:pt idx="88">
                  <c:v>120.88310588103806</c:v>
                </c:pt>
                <c:pt idx="89">
                  <c:v>117.94924458097407</c:v>
                </c:pt>
                <c:pt idx="90">
                  <c:v>124.21673477576604</c:v>
                </c:pt>
                <c:pt idx="91">
                  <c:v>138.59661599297792</c:v>
                </c:pt>
                <c:pt idx="92">
                  <c:v>136.46291059653913</c:v>
                </c:pt>
                <c:pt idx="93">
                  <c:v>128.28482731100462</c:v>
                </c:pt>
                <c:pt idx="94">
                  <c:v>138.64730766057821</c:v>
                </c:pt>
                <c:pt idx="95">
                  <c:v>132.18584424792812</c:v>
                </c:pt>
                <c:pt idx="96">
                  <c:v>125.56058122908679</c:v>
                </c:pt>
                <c:pt idx="97">
                  <c:v>122.10354743526067</c:v>
                </c:pt>
                <c:pt idx="98">
                  <c:v>117.57316413357171</c:v>
                </c:pt>
                <c:pt idx="99">
                  <c:v>117.62489032500052</c:v>
                </c:pt>
                <c:pt idx="100">
                  <c:v>115.87482084832543</c:v>
                </c:pt>
                <c:pt idx="101">
                  <c:v>115.04720178546432</c:v>
                </c:pt>
                <c:pt idx="102">
                  <c:v>114.13200683210142</c:v>
                </c:pt>
                <c:pt idx="103">
                  <c:v>114.70099493781846</c:v>
                </c:pt>
                <c:pt idx="104">
                  <c:v>114.31735901805473</c:v>
                </c:pt>
                <c:pt idx="105">
                  <c:v>114.77427370900929</c:v>
                </c:pt>
                <c:pt idx="106">
                  <c:v>112.4556989044039</c:v>
                </c:pt>
                <c:pt idx="107">
                  <c:v>113.34366519059861</c:v>
                </c:pt>
                <c:pt idx="108">
                  <c:v>112.84364534012006</c:v>
                </c:pt>
                <c:pt idx="109">
                  <c:v>112.27465723440304</c:v>
                </c:pt>
                <c:pt idx="110">
                  <c:v>112.75743502107201</c:v>
                </c:pt>
                <c:pt idx="111">
                  <c:v>114.44329505212009</c:v>
                </c:pt>
                <c:pt idx="112">
                  <c:v>113.70835208223562</c:v>
                </c:pt>
                <c:pt idx="113">
                  <c:v>113.57903660366358</c:v>
                </c:pt>
                <c:pt idx="114">
                  <c:v>113.04884314151818</c:v>
                </c:pt>
                <c:pt idx="115">
                  <c:v>113.13733286140184</c:v>
                </c:pt>
                <c:pt idx="116">
                  <c:v>111.58985763448963</c:v>
                </c:pt>
                <c:pt idx="117">
                  <c:v>111.30967409758352</c:v>
                </c:pt>
                <c:pt idx="118">
                  <c:v>109.96479312043421</c:v>
                </c:pt>
                <c:pt idx="119">
                  <c:v>110.79672269924774</c:v>
                </c:pt>
                <c:pt idx="120">
                  <c:v>113.21334277550008</c:v>
                </c:pt>
                <c:pt idx="121">
                  <c:v>114.33407692312451</c:v>
                </c:pt>
                <c:pt idx="122">
                  <c:v>120.75674569220295</c:v>
                </c:pt>
                <c:pt idx="123">
                  <c:v>122.3688786584012</c:v>
                </c:pt>
                <c:pt idx="124">
                  <c:v>123.88808379749115</c:v>
                </c:pt>
                <c:pt idx="125">
                  <c:v>123.97084570377726</c:v>
                </c:pt>
                <c:pt idx="126">
                  <c:v>125.78471081654786</c:v>
                </c:pt>
                <c:pt idx="127">
                  <c:v>129.59951743442332</c:v>
                </c:pt>
                <c:pt idx="128">
                  <c:v>129.54604979454976</c:v>
                </c:pt>
                <c:pt idx="129">
                  <c:v>137.34808366839673</c:v>
                </c:pt>
                <c:pt idx="130">
                  <c:v>120.92501788974643</c:v>
                </c:pt>
                <c:pt idx="131">
                  <c:v>122.33886712213418</c:v>
                </c:pt>
                <c:pt idx="132">
                  <c:v>124.14928382214288</c:v>
                </c:pt>
                <c:pt idx="133">
                  <c:v>124.62624068806973</c:v>
                </c:pt>
                <c:pt idx="134">
                  <c:v>121.72526345210339</c:v>
                </c:pt>
                <c:pt idx="135">
                  <c:v>128.54449968880283</c:v>
                </c:pt>
                <c:pt idx="136">
                  <c:v>124.74262461878457</c:v>
                </c:pt>
                <c:pt idx="137">
                  <c:v>124.29064115807955</c:v>
                </c:pt>
                <c:pt idx="138">
                  <c:v>119.6956311528194</c:v>
                </c:pt>
                <c:pt idx="139">
                  <c:v>121.73019468235297</c:v>
                </c:pt>
                <c:pt idx="140">
                  <c:v>124.52340901950924</c:v>
                </c:pt>
                <c:pt idx="141">
                  <c:v>124.45736156988019</c:v>
                </c:pt>
                <c:pt idx="142">
                  <c:v>117.99158764127769</c:v>
                </c:pt>
                <c:pt idx="143">
                  <c:v>116.21565506888822</c:v>
                </c:pt>
                <c:pt idx="144">
                  <c:v>118.64678606604275</c:v>
                </c:pt>
                <c:pt idx="145">
                  <c:v>118.67483200703546</c:v>
                </c:pt>
                <c:pt idx="146">
                  <c:v>120.01971298418476</c:v>
                </c:pt>
                <c:pt idx="147">
                  <c:v>120.01971298418476</c:v>
                </c:pt>
                <c:pt idx="148">
                  <c:v>121.10596300418999</c:v>
                </c:pt>
                <c:pt idx="149">
                  <c:v>123.25259994848601</c:v>
                </c:pt>
                <c:pt idx="150">
                  <c:v>127.41400653306218</c:v>
                </c:pt>
                <c:pt idx="151">
                  <c:v>125.00011759971726</c:v>
                </c:pt>
                <c:pt idx="152">
                  <c:v>129.55202244545342</c:v>
                </c:pt>
                <c:pt idx="153">
                  <c:v>127.81919503258794</c:v>
                </c:pt>
                <c:pt idx="154">
                  <c:v>131.47922998888282</c:v>
                </c:pt>
                <c:pt idx="155">
                  <c:v>134.65176972985046</c:v>
                </c:pt>
                <c:pt idx="156">
                  <c:v>137.65188883272199</c:v>
                </c:pt>
                <c:pt idx="157">
                  <c:v>129.01361486410909</c:v>
                </c:pt>
                <c:pt idx="158">
                  <c:v>127.82391246124622</c:v>
                </c:pt>
                <c:pt idx="159">
                  <c:v>128.47378998511965</c:v>
                </c:pt>
                <c:pt idx="160">
                  <c:v>125.26676611653281</c:v>
                </c:pt>
                <c:pt idx="161">
                  <c:v>122.68045654509181</c:v>
                </c:pt>
                <c:pt idx="162">
                  <c:v>121.8700795460403</c:v>
                </c:pt>
                <c:pt idx="163">
                  <c:v>122.40233515901737</c:v>
                </c:pt>
                <c:pt idx="164">
                  <c:v>122.35060896758854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7-45D3-920C-B5BA203B613D}"/>
            </c:ext>
          </c:extLst>
        </c:ser>
        <c:ser>
          <c:idx val="3"/>
          <c:order val="2"/>
          <c:tx>
            <c:strRef>
              <c:f>Data!$K$7</c:f>
              <c:strCache>
                <c:ptCount val="1"/>
                <c:pt idx="0">
                  <c:v>Barge</c:v>
                </c:pt>
              </c:strCache>
            </c:strRef>
          </c:tx>
          <c:spPr>
            <a:ln w="57150" cap="rnd" cmpd="dbl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Data!$H$1091:$H$1255</c:f>
              <c:numCache>
                <c:formatCode>m/d/yy;@</c:formatCode>
                <c:ptCount val="165"/>
                <c:pt idx="0">
                  <c:v>45070</c:v>
                </c:pt>
                <c:pt idx="1">
                  <c:v>45077</c:v>
                </c:pt>
                <c:pt idx="2">
                  <c:v>45084</c:v>
                </c:pt>
                <c:pt idx="3">
                  <c:v>45091</c:v>
                </c:pt>
                <c:pt idx="4">
                  <c:v>45098</c:v>
                </c:pt>
                <c:pt idx="5">
                  <c:v>45105</c:v>
                </c:pt>
                <c:pt idx="6">
                  <c:v>45112</c:v>
                </c:pt>
                <c:pt idx="7">
                  <c:v>45119</c:v>
                </c:pt>
                <c:pt idx="8">
                  <c:v>45126</c:v>
                </c:pt>
                <c:pt idx="9">
                  <c:v>45133</c:v>
                </c:pt>
                <c:pt idx="10">
                  <c:v>45140</c:v>
                </c:pt>
                <c:pt idx="11">
                  <c:v>45147</c:v>
                </c:pt>
                <c:pt idx="12">
                  <c:v>45154</c:v>
                </c:pt>
                <c:pt idx="13">
                  <c:v>45161</c:v>
                </c:pt>
                <c:pt idx="14">
                  <c:v>45168</c:v>
                </c:pt>
                <c:pt idx="15">
                  <c:v>45175</c:v>
                </c:pt>
                <c:pt idx="16">
                  <c:v>45182</c:v>
                </c:pt>
                <c:pt idx="17">
                  <c:v>45189</c:v>
                </c:pt>
                <c:pt idx="18">
                  <c:v>45196</c:v>
                </c:pt>
                <c:pt idx="19">
                  <c:v>45203</c:v>
                </c:pt>
                <c:pt idx="20">
                  <c:v>45210</c:v>
                </c:pt>
                <c:pt idx="21">
                  <c:v>45217</c:v>
                </c:pt>
                <c:pt idx="22">
                  <c:v>45224</c:v>
                </c:pt>
                <c:pt idx="23">
                  <c:v>45231</c:v>
                </c:pt>
                <c:pt idx="24">
                  <c:v>45238</c:v>
                </c:pt>
                <c:pt idx="25">
                  <c:v>45245</c:v>
                </c:pt>
                <c:pt idx="26">
                  <c:v>45252</c:v>
                </c:pt>
                <c:pt idx="27">
                  <c:v>45259</c:v>
                </c:pt>
                <c:pt idx="28">
                  <c:v>45266</c:v>
                </c:pt>
                <c:pt idx="29">
                  <c:v>45273</c:v>
                </c:pt>
                <c:pt idx="30">
                  <c:v>45280</c:v>
                </c:pt>
                <c:pt idx="31">
                  <c:v>45287</c:v>
                </c:pt>
                <c:pt idx="32">
                  <c:v>45294</c:v>
                </c:pt>
                <c:pt idx="33">
                  <c:v>45301</c:v>
                </c:pt>
                <c:pt idx="34">
                  <c:v>45308</c:v>
                </c:pt>
                <c:pt idx="35">
                  <c:v>45315</c:v>
                </c:pt>
                <c:pt idx="36">
                  <c:v>45322</c:v>
                </c:pt>
                <c:pt idx="37">
                  <c:v>45329</c:v>
                </c:pt>
                <c:pt idx="38">
                  <c:v>45336</c:v>
                </c:pt>
                <c:pt idx="39">
                  <c:v>45343</c:v>
                </c:pt>
                <c:pt idx="40">
                  <c:v>45350</c:v>
                </c:pt>
                <c:pt idx="41">
                  <c:v>45357</c:v>
                </c:pt>
                <c:pt idx="42">
                  <c:v>45364</c:v>
                </c:pt>
                <c:pt idx="43">
                  <c:v>45371</c:v>
                </c:pt>
                <c:pt idx="44">
                  <c:v>45378</c:v>
                </c:pt>
                <c:pt idx="45">
                  <c:v>45385</c:v>
                </c:pt>
                <c:pt idx="46">
                  <c:v>45392</c:v>
                </c:pt>
                <c:pt idx="47">
                  <c:v>45399</c:v>
                </c:pt>
                <c:pt idx="48">
                  <c:v>45406</c:v>
                </c:pt>
                <c:pt idx="49">
                  <c:v>45413</c:v>
                </c:pt>
                <c:pt idx="50">
                  <c:v>45420</c:v>
                </c:pt>
                <c:pt idx="51">
                  <c:v>45427</c:v>
                </c:pt>
                <c:pt idx="52">
                  <c:v>45434</c:v>
                </c:pt>
                <c:pt idx="53">
                  <c:v>45441</c:v>
                </c:pt>
                <c:pt idx="54">
                  <c:v>45448</c:v>
                </c:pt>
                <c:pt idx="55">
                  <c:v>45455</c:v>
                </c:pt>
                <c:pt idx="56">
                  <c:v>45462</c:v>
                </c:pt>
                <c:pt idx="57">
                  <c:v>45469</c:v>
                </c:pt>
                <c:pt idx="58">
                  <c:v>45476</c:v>
                </c:pt>
                <c:pt idx="59">
                  <c:v>45483</c:v>
                </c:pt>
                <c:pt idx="60">
                  <c:v>45490</c:v>
                </c:pt>
                <c:pt idx="61">
                  <c:v>45497</c:v>
                </c:pt>
                <c:pt idx="62">
                  <c:v>45504</c:v>
                </c:pt>
                <c:pt idx="63">
                  <c:v>45511</c:v>
                </c:pt>
                <c:pt idx="64">
                  <c:v>45518</c:v>
                </c:pt>
                <c:pt idx="65">
                  <c:v>45525</c:v>
                </c:pt>
                <c:pt idx="66">
                  <c:v>45532</c:v>
                </c:pt>
                <c:pt idx="67">
                  <c:v>45539</c:v>
                </c:pt>
                <c:pt idx="68">
                  <c:v>45546</c:v>
                </c:pt>
                <c:pt idx="69">
                  <c:v>45553</c:v>
                </c:pt>
                <c:pt idx="70">
                  <c:v>45560</c:v>
                </c:pt>
                <c:pt idx="71">
                  <c:v>45567</c:v>
                </c:pt>
                <c:pt idx="72">
                  <c:v>45574</c:v>
                </c:pt>
                <c:pt idx="73">
                  <c:v>45581</c:v>
                </c:pt>
                <c:pt idx="74">
                  <c:v>45588</c:v>
                </c:pt>
                <c:pt idx="75">
                  <c:v>45595</c:v>
                </c:pt>
                <c:pt idx="76">
                  <c:v>45602</c:v>
                </c:pt>
                <c:pt idx="77">
                  <c:v>45609</c:v>
                </c:pt>
                <c:pt idx="78">
                  <c:v>45616</c:v>
                </c:pt>
                <c:pt idx="79">
                  <c:v>45623</c:v>
                </c:pt>
                <c:pt idx="80">
                  <c:v>45630</c:v>
                </c:pt>
                <c:pt idx="81">
                  <c:v>45637</c:v>
                </c:pt>
                <c:pt idx="82">
                  <c:v>45644</c:v>
                </c:pt>
                <c:pt idx="83">
                  <c:v>45651</c:v>
                </c:pt>
                <c:pt idx="84">
                  <c:v>45658</c:v>
                </c:pt>
                <c:pt idx="85">
                  <c:v>45665</c:v>
                </c:pt>
                <c:pt idx="86">
                  <c:v>45672</c:v>
                </c:pt>
                <c:pt idx="87">
                  <c:v>45679</c:v>
                </c:pt>
                <c:pt idx="88">
                  <c:v>45686</c:v>
                </c:pt>
                <c:pt idx="89">
                  <c:v>45693</c:v>
                </c:pt>
                <c:pt idx="90">
                  <c:v>45700</c:v>
                </c:pt>
                <c:pt idx="91">
                  <c:v>45707</c:v>
                </c:pt>
                <c:pt idx="92">
                  <c:v>45714</c:v>
                </c:pt>
                <c:pt idx="93">
                  <c:v>45721</c:v>
                </c:pt>
                <c:pt idx="94">
                  <c:v>45728</c:v>
                </c:pt>
                <c:pt idx="95">
                  <c:v>45735</c:v>
                </c:pt>
                <c:pt idx="96">
                  <c:v>45742</c:v>
                </c:pt>
                <c:pt idx="97">
                  <c:v>45749</c:v>
                </c:pt>
                <c:pt idx="98">
                  <c:v>45756</c:v>
                </c:pt>
                <c:pt idx="99">
                  <c:v>45763</c:v>
                </c:pt>
                <c:pt idx="100">
                  <c:v>45770</c:v>
                </c:pt>
                <c:pt idx="101">
                  <c:v>45777</c:v>
                </c:pt>
                <c:pt idx="102">
                  <c:v>45784</c:v>
                </c:pt>
                <c:pt idx="103">
                  <c:v>45791</c:v>
                </c:pt>
                <c:pt idx="104">
                  <c:v>45798</c:v>
                </c:pt>
                <c:pt idx="105">
                  <c:v>45805</c:v>
                </c:pt>
                <c:pt idx="106">
                  <c:v>45812</c:v>
                </c:pt>
                <c:pt idx="107">
                  <c:v>45819</c:v>
                </c:pt>
                <c:pt idx="108">
                  <c:v>45826</c:v>
                </c:pt>
                <c:pt idx="109">
                  <c:v>45833</c:v>
                </c:pt>
                <c:pt idx="110">
                  <c:v>45840</c:v>
                </c:pt>
                <c:pt idx="111">
                  <c:v>45847</c:v>
                </c:pt>
                <c:pt idx="112">
                  <c:v>45854</c:v>
                </c:pt>
                <c:pt idx="113">
                  <c:v>45861</c:v>
                </c:pt>
                <c:pt idx="114">
                  <c:v>45868</c:v>
                </c:pt>
                <c:pt idx="115">
                  <c:v>45875</c:v>
                </c:pt>
                <c:pt idx="116">
                  <c:v>45882</c:v>
                </c:pt>
                <c:pt idx="117">
                  <c:v>45889</c:v>
                </c:pt>
                <c:pt idx="118">
                  <c:v>45896</c:v>
                </c:pt>
                <c:pt idx="119">
                  <c:v>45903</c:v>
                </c:pt>
                <c:pt idx="120">
                  <c:v>45910</c:v>
                </c:pt>
                <c:pt idx="121">
                  <c:v>45917</c:v>
                </c:pt>
                <c:pt idx="122">
                  <c:v>45924</c:v>
                </c:pt>
                <c:pt idx="123">
                  <c:v>45931</c:v>
                </c:pt>
                <c:pt idx="124">
                  <c:v>45938</c:v>
                </c:pt>
                <c:pt idx="125">
                  <c:v>45945</c:v>
                </c:pt>
                <c:pt idx="126">
                  <c:v>45952</c:v>
                </c:pt>
                <c:pt idx="127">
                  <c:v>45959</c:v>
                </c:pt>
                <c:pt idx="128">
                  <c:v>45966</c:v>
                </c:pt>
                <c:pt idx="129">
                  <c:v>45973</c:v>
                </c:pt>
                <c:pt idx="130">
                  <c:v>45980</c:v>
                </c:pt>
                <c:pt idx="131">
                  <c:v>45987</c:v>
                </c:pt>
                <c:pt idx="132">
                  <c:v>45994</c:v>
                </c:pt>
                <c:pt idx="133">
                  <c:v>46001</c:v>
                </c:pt>
                <c:pt idx="134">
                  <c:v>46008</c:v>
                </c:pt>
                <c:pt idx="135">
                  <c:v>46015</c:v>
                </c:pt>
                <c:pt idx="136">
                  <c:v>46022</c:v>
                </c:pt>
                <c:pt idx="137">
                  <c:v>46029</c:v>
                </c:pt>
                <c:pt idx="138">
                  <c:v>46036</c:v>
                </c:pt>
                <c:pt idx="139">
                  <c:v>46043</c:v>
                </c:pt>
                <c:pt idx="140">
                  <c:v>46050</c:v>
                </c:pt>
                <c:pt idx="141">
                  <c:v>46057</c:v>
                </c:pt>
                <c:pt idx="142">
                  <c:v>46064</c:v>
                </c:pt>
                <c:pt idx="143">
                  <c:v>46071</c:v>
                </c:pt>
                <c:pt idx="144">
                  <c:v>46078</c:v>
                </c:pt>
                <c:pt idx="145">
                  <c:v>46085</c:v>
                </c:pt>
                <c:pt idx="146">
                  <c:v>46092</c:v>
                </c:pt>
                <c:pt idx="147">
                  <c:v>46099</c:v>
                </c:pt>
                <c:pt idx="148">
                  <c:v>46106</c:v>
                </c:pt>
                <c:pt idx="149">
                  <c:v>46113</c:v>
                </c:pt>
                <c:pt idx="150">
                  <c:v>46120</c:v>
                </c:pt>
                <c:pt idx="151">
                  <c:v>46127</c:v>
                </c:pt>
                <c:pt idx="152">
                  <c:v>46134</c:v>
                </c:pt>
                <c:pt idx="153">
                  <c:v>46141</c:v>
                </c:pt>
                <c:pt idx="154">
                  <c:v>46148</c:v>
                </c:pt>
                <c:pt idx="155">
                  <c:v>46155</c:v>
                </c:pt>
                <c:pt idx="156">
                  <c:v>46162</c:v>
                </c:pt>
                <c:pt idx="157">
                  <c:v>46169</c:v>
                </c:pt>
                <c:pt idx="158">
                  <c:v>46176</c:v>
                </c:pt>
                <c:pt idx="159" formatCode="m/d/yyyy">
                  <c:v>46183</c:v>
                </c:pt>
                <c:pt idx="160" formatCode="m/d/yyyy">
                  <c:v>46190</c:v>
                </c:pt>
                <c:pt idx="161" formatCode="m/d/yyyy">
                  <c:v>46197</c:v>
                </c:pt>
                <c:pt idx="162" formatCode="m/d/yyyy">
                  <c:v>46204</c:v>
                </c:pt>
                <c:pt idx="163" formatCode="m/d/yyyy">
                  <c:v>46211</c:v>
                </c:pt>
                <c:pt idx="164" formatCode="m/d/yyyy">
                  <c:v>46218</c:v>
                </c:pt>
              </c:numCache>
            </c:numRef>
          </c:cat>
          <c:val>
            <c:numRef>
              <c:f>Data!$K$1091:$K$1255</c:f>
              <c:numCache>
                <c:formatCode>0</c:formatCode>
                <c:ptCount val="165"/>
                <c:pt idx="0">
                  <c:v>83.481329020876217</c:v>
                </c:pt>
                <c:pt idx="1">
                  <c:v>77.977065568950309</c:v>
                </c:pt>
                <c:pt idx="2">
                  <c:v>74.91914142899148</c:v>
                </c:pt>
                <c:pt idx="3">
                  <c:v>72.167009703028512</c:v>
                </c:pt>
                <c:pt idx="4">
                  <c:v>73.084386945016163</c:v>
                </c:pt>
                <c:pt idx="5">
                  <c:v>74.001764187003829</c:v>
                </c:pt>
                <c:pt idx="6">
                  <c:v>79.200235224933849</c:v>
                </c:pt>
                <c:pt idx="7">
                  <c:v>94.795648338723908</c:v>
                </c:pt>
                <c:pt idx="8">
                  <c:v>112.53160835048514</c:v>
                </c:pt>
                <c:pt idx="9">
                  <c:v>116.50690973243162</c:v>
                </c:pt>
                <c:pt idx="10">
                  <c:v>120.78800352837401</c:v>
                </c:pt>
                <c:pt idx="11">
                  <c:v>126.29226698029991</c:v>
                </c:pt>
                <c:pt idx="12">
                  <c:v>122.92855042634518</c:v>
                </c:pt>
                <c:pt idx="13">
                  <c:v>121.70538077036166</c:v>
                </c:pt>
                <c:pt idx="14">
                  <c:v>178.582769773596</c:v>
                </c:pt>
                <c:pt idx="15">
                  <c:v>197.2361070273449</c:v>
                </c:pt>
                <c:pt idx="16">
                  <c:v>233.93119670685093</c:v>
                </c:pt>
                <c:pt idx="17">
                  <c:v>256.55983534254631</c:v>
                </c:pt>
                <c:pt idx="18">
                  <c:v>305.79241399588352</c:v>
                </c:pt>
                <c:pt idx="19">
                  <c:v>302.12290502793297</c:v>
                </c:pt>
                <c:pt idx="20">
                  <c:v>201.21140840929138</c:v>
                </c:pt>
                <c:pt idx="21">
                  <c:v>179.19435460158778</c:v>
                </c:pt>
                <c:pt idx="22">
                  <c:v>194.48397530138195</c:v>
                </c:pt>
                <c:pt idx="23">
                  <c:v>172.16112907968244</c:v>
                </c:pt>
                <c:pt idx="24">
                  <c:v>156.87150837988827</c:v>
                </c:pt>
                <c:pt idx="25">
                  <c:v>151.36724492796236</c:v>
                </c:pt>
                <c:pt idx="26">
                  <c:v>141.5818876800941</c:v>
                </c:pt>
                <c:pt idx="27">
                  <c:v>130.87915319023818</c:v>
                </c:pt>
                <c:pt idx="28">
                  <c:v>121.39958835636577</c:v>
                </c:pt>
                <c:pt idx="29">
                  <c:v>114.67215524845633</c:v>
                </c:pt>
                <c:pt idx="30">
                  <c:v>115.58953249044399</c:v>
                </c:pt>
                <c:pt idx="31">
                  <c:v>122.62275801234929</c:v>
                </c:pt>
                <c:pt idx="32">
                  <c:v>123.54013525433696</c:v>
                </c:pt>
                <c:pt idx="33">
                  <c:v>128.73860629226698</c:v>
                </c:pt>
                <c:pt idx="34">
                  <c:v>131.79653043222581</c:v>
                </c:pt>
                <c:pt idx="35">
                  <c:v>132.40811526021758</c:v>
                </c:pt>
                <c:pt idx="36">
                  <c:v>132.40811526021758</c:v>
                </c:pt>
                <c:pt idx="37">
                  <c:v>137.91237871214349</c:v>
                </c:pt>
                <c:pt idx="38">
                  <c:v>131.49073801822993</c:v>
                </c:pt>
                <c:pt idx="39">
                  <c:v>129.35019112025873</c:v>
                </c:pt>
                <c:pt idx="40">
                  <c:v>113.14319317847692</c:v>
                </c:pt>
                <c:pt idx="41">
                  <c:v>107.33313731255514</c:v>
                </c:pt>
                <c:pt idx="42">
                  <c:v>111.00264628050573</c:v>
                </c:pt>
                <c:pt idx="43">
                  <c:v>115.28374007644811</c:v>
                </c:pt>
                <c:pt idx="44">
                  <c:v>108.86209938253455</c:v>
                </c:pt>
                <c:pt idx="45">
                  <c:v>102.74625110261688</c:v>
                </c:pt>
                <c:pt idx="46">
                  <c:v>96.630402822699196</c:v>
                </c:pt>
                <c:pt idx="47">
                  <c:v>90.208762128785651</c:v>
                </c:pt>
                <c:pt idx="48">
                  <c:v>83.175536606880328</c:v>
                </c:pt>
                <c:pt idx="49">
                  <c:v>90.514554542781539</c:v>
                </c:pt>
                <c:pt idx="50">
                  <c:v>96.324610408703322</c:v>
                </c:pt>
                <c:pt idx="51">
                  <c:v>102.1346662746251</c:v>
                </c:pt>
                <c:pt idx="52">
                  <c:v>97.853572478682736</c:v>
                </c:pt>
                <c:pt idx="53">
                  <c:v>96.324610408703322</c:v>
                </c:pt>
                <c:pt idx="54">
                  <c:v>96.324610408703322</c:v>
                </c:pt>
                <c:pt idx="55">
                  <c:v>96.936195236695085</c:v>
                </c:pt>
                <c:pt idx="56">
                  <c:v>96.630402822699196</c:v>
                </c:pt>
                <c:pt idx="57">
                  <c:v>94.795648338723908</c:v>
                </c:pt>
                <c:pt idx="58">
                  <c:v>97.241987650690973</c:v>
                </c:pt>
                <c:pt idx="59">
                  <c:v>97.547780064686847</c:v>
                </c:pt>
                <c:pt idx="60">
                  <c:v>110.08526903851808</c:v>
                </c:pt>
                <c:pt idx="61">
                  <c:v>130.26756836224641</c:v>
                </c:pt>
                <c:pt idx="62">
                  <c:v>133.01970008820936</c:v>
                </c:pt>
                <c:pt idx="63">
                  <c:v>135.46603940017641</c:v>
                </c:pt>
                <c:pt idx="64">
                  <c:v>137.91237871214349</c:v>
                </c:pt>
                <c:pt idx="65">
                  <c:v>161.7641870038224</c:v>
                </c:pt>
                <c:pt idx="66">
                  <c:v>187.75654219347251</c:v>
                </c:pt>
                <c:pt idx="67">
                  <c:v>205.49250220523376</c:v>
                </c:pt>
                <c:pt idx="68">
                  <c:v>233.62540429285502</c:v>
                </c:pt>
                <c:pt idx="69">
                  <c:v>242.49338429873566</c:v>
                </c:pt>
                <c:pt idx="70">
                  <c:v>241.27021464275211</c:v>
                </c:pt>
                <c:pt idx="71">
                  <c:v>247.38606292266979</c:v>
                </c:pt>
                <c:pt idx="72">
                  <c:v>249.52660982064097</c:v>
                </c:pt>
                <c:pt idx="73">
                  <c:v>241.57600705674801</c:v>
                </c:pt>
                <c:pt idx="74">
                  <c:v>241.88179947074389</c:v>
                </c:pt>
                <c:pt idx="75">
                  <c:v>266.34519259041457</c:v>
                </c:pt>
                <c:pt idx="76">
                  <c:v>196.93031461334903</c:v>
                </c:pt>
                <c:pt idx="77">
                  <c:v>171.54954425169066</c:v>
                </c:pt>
                <c:pt idx="78">
                  <c:v>164.21052631578948</c:v>
                </c:pt>
                <c:pt idx="79">
                  <c:v>163.5989414877977</c:v>
                </c:pt>
                <c:pt idx="80">
                  <c:v>151.36724492796236</c:v>
                </c:pt>
                <c:pt idx="81">
                  <c:v>151.36724492796236</c:v>
                </c:pt>
                <c:pt idx="82">
                  <c:v>155.34254630990884</c:v>
                </c:pt>
                <c:pt idx="83">
                  <c:v>155.34254630990884</c:v>
                </c:pt>
                <c:pt idx="84">
                  <c:v>156.56571596589239</c:v>
                </c:pt>
                <c:pt idx="85">
                  <c:v>155.95413113790062</c:v>
                </c:pt>
                <c:pt idx="86">
                  <c:v>155.95413113790062</c:v>
                </c:pt>
                <c:pt idx="87">
                  <c:v>154.73096148191706</c:v>
                </c:pt>
                <c:pt idx="88">
                  <c:v>158.4004704498677</c:v>
                </c:pt>
                <c:pt idx="89">
                  <c:v>165.73948838576888</c:v>
                </c:pt>
                <c:pt idx="90">
                  <c:v>165.1279035577771</c:v>
                </c:pt>
                <c:pt idx="91">
                  <c:v>166.04528079976478</c:v>
                </c:pt>
                <c:pt idx="92">
                  <c:v>166.35107321376066</c:v>
                </c:pt>
                <c:pt idx="93">
                  <c:v>169.71478976771536</c:v>
                </c:pt>
                <c:pt idx="94">
                  <c:v>176.44222287562482</c:v>
                </c:pt>
                <c:pt idx="95">
                  <c:v>175.83063804763304</c:v>
                </c:pt>
                <c:pt idx="96">
                  <c:v>182.86386356953835</c:v>
                </c:pt>
                <c:pt idx="97">
                  <c:v>186.53337253748896</c:v>
                </c:pt>
                <c:pt idx="98">
                  <c:v>177.66539253160835</c:v>
                </c:pt>
                <c:pt idx="99">
                  <c:v>164.51631872978535</c:v>
                </c:pt>
                <c:pt idx="100">
                  <c:v>141.88768009408997</c:v>
                </c:pt>
                <c:pt idx="101">
                  <c:v>141.88768009408997</c:v>
                </c:pt>
                <c:pt idx="102">
                  <c:v>146.16877389003233</c:v>
                </c:pt>
                <c:pt idx="103">
                  <c:v>137.30079388415172</c:v>
                </c:pt>
                <c:pt idx="104">
                  <c:v>134.85445457218466</c:v>
                </c:pt>
                <c:pt idx="105">
                  <c:v>135.16024698618051</c:v>
                </c:pt>
                <c:pt idx="106">
                  <c:v>133.63128491620111</c:v>
                </c:pt>
                <c:pt idx="107">
                  <c:v>131.18494560423403</c:v>
                </c:pt>
                <c:pt idx="108">
                  <c:v>130.87915319023816</c:v>
                </c:pt>
                <c:pt idx="109">
                  <c:v>127.82122905027933</c:v>
                </c:pt>
                <c:pt idx="110">
                  <c:v>134.54866215818876</c:v>
                </c:pt>
                <c:pt idx="111">
                  <c:v>144.33401940605702</c:v>
                </c:pt>
                <c:pt idx="112">
                  <c:v>168.18582769773596</c:v>
                </c:pt>
                <c:pt idx="113">
                  <c:v>182.55807115554248</c:v>
                </c:pt>
                <c:pt idx="114">
                  <c:v>183.16965598353426</c:v>
                </c:pt>
                <c:pt idx="115">
                  <c:v>172.16112907968244</c:v>
                </c:pt>
                <c:pt idx="116">
                  <c:v>170.63216700970304</c:v>
                </c:pt>
                <c:pt idx="117">
                  <c:v>176.13643046162895</c:v>
                </c:pt>
                <c:pt idx="118">
                  <c:v>178.2769773596001</c:v>
                </c:pt>
                <c:pt idx="119">
                  <c:v>187.45074977947661</c:v>
                </c:pt>
                <c:pt idx="120">
                  <c:v>203.65774772125843</c:v>
                </c:pt>
                <c:pt idx="121">
                  <c:v>219.25316083504853</c:v>
                </c:pt>
                <c:pt idx="122">
                  <c:v>213.13731255513085</c:v>
                </c:pt>
                <c:pt idx="123">
                  <c:v>203.04616289326668</c:v>
                </c:pt>
                <c:pt idx="124">
                  <c:v>185.92178770949718</c:v>
                </c:pt>
                <c:pt idx="125">
                  <c:v>196.01293737136137</c:v>
                </c:pt>
                <c:pt idx="126">
                  <c:v>193.87239047339017</c:v>
                </c:pt>
                <c:pt idx="127">
                  <c:v>184.69861805351368</c:v>
                </c:pt>
                <c:pt idx="128">
                  <c:v>184.69861805351368</c:v>
                </c:pt>
                <c:pt idx="129">
                  <c:v>171.54954425169069</c:v>
                </c:pt>
                <c:pt idx="130">
                  <c:v>164.82211114378123</c:v>
                </c:pt>
                <c:pt idx="131">
                  <c:v>164.51631872978535</c:v>
                </c:pt>
                <c:pt idx="132">
                  <c:v>162.45221993531314</c:v>
                </c:pt>
                <c:pt idx="133">
                  <c:v>167.26845045574831</c:v>
                </c:pt>
                <c:pt idx="134">
                  <c:v>184.39282563951781</c:v>
                </c:pt>
                <c:pt idx="135">
                  <c:v>182.2522787415466</c:v>
                </c:pt>
                <c:pt idx="136">
                  <c:v>178.88856218759187</c:v>
                </c:pt>
                <c:pt idx="137">
                  <c:v>187.75654219347251</c:v>
                </c:pt>
                <c:pt idx="138">
                  <c:v>195.70714495736547</c:v>
                </c:pt>
                <c:pt idx="139">
                  <c:v>201.21140840929138</c:v>
                </c:pt>
                <c:pt idx="140">
                  <c:v>218.02999117906498</c:v>
                </c:pt>
                <c:pt idx="141">
                  <c:v>225.06321670097029</c:v>
                </c:pt>
                <c:pt idx="142">
                  <c:v>217.4184063510732</c:v>
                </c:pt>
                <c:pt idx="143">
                  <c:v>225.98059394295797</c:v>
                </c:pt>
                <c:pt idx="144">
                  <c:v>230.26168773890032</c:v>
                </c:pt>
                <c:pt idx="145">
                  <c:v>208.85621875918847</c:v>
                </c:pt>
                <c:pt idx="146">
                  <c:v>185.92178770949718</c:v>
                </c:pt>
                <c:pt idx="147">
                  <c:v>189.28550426345191</c:v>
                </c:pt>
                <c:pt idx="148">
                  <c:v>188.97971184945607</c:v>
                </c:pt>
                <c:pt idx="149">
                  <c:v>186.83916495148486</c:v>
                </c:pt>
                <c:pt idx="150">
                  <c:v>185.31020288150543</c:v>
                </c:pt>
                <c:pt idx="151">
                  <c:v>186.83916495148486</c:v>
                </c:pt>
                <c:pt idx="152">
                  <c:v>186.22758012349308</c:v>
                </c:pt>
                <c:pt idx="153">
                  <c:v>186.53337253748896</c:v>
                </c:pt>
                <c:pt idx="154">
                  <c:v>183.78124081152603</c:v>
                </c:pt>
                <c:pt idx="155">
                  <c:v>182.2522787415466</c:v>
                </c:pt>
                <c:pt idx="156">
                  <c:v>182.86386356953835</c:v>
                </c:pt>
                <c:pt idx="157">
                  <c:v>178.582769773596</c:v>
                </c:pt>
                <c:pt idx="158">
                  <c:v>175.52484563363717</c:v>
                </c:pt>
                <c:pt idx="159">
                  <c:v>170.63216700970304</c:v>
                </c:pt>
                <c:pt idx="160">
                  <c:v>169.10320493972358</c:v>
                </c:pt>
                <c:pt idx="161">
                  <c:v>169.40899735371949</c:v>
                </c:pt>
                <c:pt idx="162">
                  <c:v>169.40899735371949</c:v>
                </c:pt>
                <c:pt idx="163">
                  <c:v>176.7480152896207</c:v>
                </c:pt>
                <c:pt idx="164">
                  <c:v>204.57512496324611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7-45D3-920C-B5BA203B613D}"/>
            </c:ext>
          </c:extLst>
        </c:ser>
        <c:ser>
          <c:idx val="4"/>
          <c:order val="3"/>
          <c:tx>
            <c:strRef>
              <c:f>Data!$L$7</c:f>
              <c:strCache>
                <c:ptCount val="1"/>
                <c:pt idx="0">
                  <c:v>Gulf ocean vessel</c:v>
                </c:pt>
              </c:strCache>
            </c:strRef>
          </c:tx>
          <c:spPr>
            <a:ln w="44450" cap="rnd">
              <a:solidFill>
                <a:srgbClr val="5CA2BB"/>
              </a:solidFill>
              <a:prstDash val="sysDash"/>
              <a:round/>
            </a:ln>
            <a:effectLst/>
          </c:spPr>
          <c:marker>
            <c:symbol val="circle"/>
            <c:size val="11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Data!$H$1091:$H$1255</c:f>
              <c:numCache>
                <c:formatCode>m/d/yy;@</c:formatCode>
                <c:ptCount val="165"/>
                <c:pt idx="0">
                  <c:v>45070</c:v>
                </c:pt>
                <c:pt idx="1">
                  <c:v>45077</c:v>
                </c:pt>
                <c:pt idx="2">
                  <c:v>45084</c:v>
                </c:pt>
                <c:pt idx="3">
                  <c:v>45091</c:v>
                </c:pt>
                <c:pt idx="4">
                  <c:v>45098</c:v>
                </c:pt>
                <c:pt idx="5">
                  <c:v>45105</c:v>
                </c:pt>
                <c:pt idx="6">
                  <c:v>45112</c:v>
                </c:pt>
                <c:pt idx="7">
                  <c:v>45119</c:v>
                </c:pt>
                <c:pt idx="8">
                  <c:v>45126</c:v>
                </c:pt>
                <c:pt idx="9">
                  <c:v>45133</c:v>
                </c:pt>
                <c:pt idx="10">
                  <c:v>45140</c:v>
                </c:pt>
                <c:pt idx="11">
                  <c:v>45147</c:v>
                </c:pt>
                <c:pt idx="12">
                  <c:v>45154</c:v>
                </c:pt>
                <c:pt idx="13">
                  <c:v>45161</c:v>
                </c:pt>
                <c:pt idx="14">
                  <c:v>45168</c:v>
                </c:pt>
                <c:pt idx="15">
                  <c:v>45175</c:v>
                </c:pt>
                <c:pt idx="16">
                  <c:v>45182</c:v>
                </c:pt>
                <c:pt idx="17">
                  <c:v>45189</c:v>
                </c:pt>
                <c:pt idx="18">
                  <c:v>45196</c:v>
                </c:pt>
                <c:pt idx="19">
                  <c:v>45203</c:v>
                </c:pt>
                <c:pt idx="20">
                  <c:v>45210</c:v>
                </c:pt>
                <c:pt idx="21">
                  <c:v>45217</c:v>
                </c:pt>
                <c:pt idx="22">
                  <c:v>45224</c:v>
                </c:pt>
                <c:pt idx="23">
                  <c:v>45231</c:v>
                </c:pt>
                <c:pt idx="24">
                  <c:v>45238</c:v>
                </c:pt>
                <c:pt idx="25">
                  <c:v>45245</c:v>
                </c:pt>
                <c:pt idx="26">
                  <c:v>45252</c:v>
                </c:pt>
                <c:pt idx="27">
                  <c:v>45259</c:v>
                </c:pt>
                <c:pt idx="28">
                  <c:v>45266</c:v>
                </c:pt>
                <c:pt idx="29">
                  <c:v>45273</c:v>
                </c:pt>
                <c:pt idx="30">
                  <c:v>45280</c:v>
                </c:pt>
                <c:pt idx="31">
                  <c:v>45287</c:v>
                </c:pt>
                <c:pt idx="32">
                  <c:v>45294</c:v>
                </c:pt>
                <c:pt idx="33">
                  <c:v>45301</c:v>
                </c:pt>
                <c:pt idx="34">
                  <c:v>45308</c:v>
                </c:pt>
                <c:pt idx="35">
                  <c:v>45315</c:v>
                </c:pt>
                <c:pt idx="36">
                  <c:v>45322</c:v>
                </c:pt>
                <c:pt idx="37">
                  <c:v>45329</c:v>
                </c:pt>
                <c:pt idx="38">
                  <c:v>45336</c:v>
                </c:pt>
                <c:pt idx="39">
                  <c:v>45343</c:v>
                </c:pt>
                <c:pt idx="40">
                  <c:v>45350</c:v>
                </c:pt>
                <c:pt idx="41">
                  <c:v>45357</c:v>
                </c:pt>
                <c:pt idx="42">
                  <c:v>45364</c:v>
                </c:pt>
                <c:pt idx="43">
                  <c:v>45371</c:v>
                </c:pt>
                <c:pt idx="44">
                  <c:v>45378</c:v>
                </c:pt>
                <c:pt idx="45">
                  <c:v>45385</c:v>
                </c:pt>
                <c:pt idx="46">
                  <c:v>45392</c:v>
                </c:pt>
                <c:pt idx="47">
                  <c:v>45399</c:v>
                </c:pt>
                <c:pt idx="48">
                  <c:v>45406</c:v>
                </c:pt>
                <c:pt idx="49">
                  <c:v>45413</c:v>
                </c:pt>
                <c:pt idx="50">
                  <c:v>45420</c:v>
                </c:pt>
                <c:pt idx="51">
                  <c:v>45427</c:v>
                </c:pt>
                <c:pt idx="52">
                  <c:v>45434</c:v>
                </c:pt>
                <c:pt idx="53">
                  <c:v>45441</c:v>
                </c:pt>
                <c:pt idx="54">
                  <c:v>45448</c:v>
                </c:pt>
                <c:pt idx="55">
                  <c:v>45455</c:v>
                </c:pt>
                <c:pt idx="56">
                  <c:v>45462</c:v>
                </c:pt>
                <c:pt idx="57">
                  <c:v>45469</c:v>
                </c:pt>
                <c:pt idx="58">
                  <c:v>45476</c:v>
                </c:pt>
                <c:pt idx="59">
                  <c:v>45483</c:v>
                </c:pt>
                <c:pt idx="60">
                  <c:v>45490</c:v>
                </c:pt>
                <c:pt idx="61">
                  <c:v>45497</c:v>
                </c:pt>
                <c:pt idx="62">
                  <c:v>45504</c:v>
                </c:pt>
                <c:pt idx="63">
                  <c:v>45511</c:v>
                </c:pt>
                <c:pt idx="64">
                  <c:v>45518</c:v>
                </c:pt>
                <c:pt idx="65">
                  <c:v>45525</c:v>
                </c:pt>
                <c:pt idx="66">
                  <c:v>45532</c:v>
                </c:pt>
                <c:pt idx="67">
                  <c:v>45539</c:v>
                </c:pt>
                <c:pt idx="68">
                  <c:v>45546</c:v>
                </c:pt>
                <c:pt idx="69">
                  <c:v>45553</c:v>
                </c:pt>
                <c:pt idx="70">
                  <c:v>45560</c:v>
                </c:pt>
                <c:pt idx="71">
                  <c:v>45567</c:v>
                </c:pt>
                <c:pt idx="72">
                  <c:v>45574</c:v>
                </c:pt>
                <c:pt idx="73">
                  <c:v>45581</c:v>
                </c:pt>
                <c:pt idx="74">
                  <c:v>45588</c:v>
                </c:pt>
                <c:pt idx="75">
                  <c:v>45595</c:v>
                </c:pt>
                <c:pt idx="76">
                  <c:v>45602</c:v>
                </c:pt>
                <c:pt idx="77">
                  <c:v>45609</c:v>
                </c:pt>
                <c:pt idx="78">
                  <c:v>45616</c:v>
                </c:pt>
                <c:pt idx="79">
                  <c:v>45623</c:v>
                </c:pt>
                <c:pt idx="80">
                  <c:v>45630</c:v>
                </c:pt>
                <c:pt idx="81">
                  <c:v>45637</c:v>
                </c:pt>
                <c:pt idx="82">
                  <c:v>45644</c:v>
                </c:pt>
                <c:pt idx="83">
                  <c:v>45651</c:v>
                </c:pt>
                <c:pt idx="84">
                  <c:v>45658</c:v>
                </c:pt>
                <c:pt idx="85">
                  <c:v>45665</c:v>
                </c:pt>
                <c:pt idx="86">
                  <c:v>45672</c:v>
                </c:pt>
                <c:pt idx="87">
                  <c:v>45679</c:v>
                </c:pt>
                <c:pt idx="88">
                  <c:v>45686</c:v>
                </c:pt>
                <c:pt idx="89">
                  <c:v>45693</c:v>
                </c:pt>
                <c:pt idx="90">
                  <c:v>45700</c:v>
                </c:pt>
                <c:pt idx="91">
                  <c:v>45707</c:v>
                </c:pt>
                <c:pt idx="92">
                  <c:v>45714</c:v>
                </c:pt>
                <c:pt idx="93">
                  <c:v>45721</c:v>
                </c:pt>
                <c:pt idx="94">
                  <c:v>45728</c:v>
                </c:pt>
                <c:pt idx="95">
                  <c:v>45735</c:v>
                </c:pt>
                <c:pt idx="96">
                  <c:v>45742</c:v>
                </c:pt>
                <c:pt idx="97">
                  <c:v>45749</c:v>
                </c:pt>
                <c:pt idx="98">
                  <c:v>45756</c:v>
                </c:pt>
                <c:pt idx="99">
                  <c:v>45763</c:v>
                </c:pt>
                <c:pt idx="100">
                  <c:v>45770</c:v>
                </c:pt>
                <c:pt idx="101">
                  <c:v>45777</c:v>
                </c:pt>
                <c:pt idx="102">
                  <c:v>45784</c:v>
                </c:pt>
                <c:pt idx="103">
                  <c:v>45791</c:v>
                </c:pt>
                <c:pt idx="104">
                  <c:v>45798</c:v>
                </c:pt>
                <c:pt idx="105">
                  <c:v>45805</c:v>
                </c:pt>
                <c:pt idx="106">
                  <c:v>45812</c:v>
                </c:pt>
                <c:pt idx="107">
                  <c:v>45819</c:v>
                </c:pt>
                <c:pt idx="108">
                  <c:v>45826</c:v>
                </c:pt>
                <c:pt idx="109">
                  <c:v>45833</c:v>
                </c:pt>
                <c:pt idx="110">
                  <c:v>45840</c:v>
                </c:pt>
                <c:pt idx="111">
                  <c:v>45847</c:v>
                </c:pt>
                <c:pt idx="112">
                  <c:v>45854</c:v>
                </c:pt>
                <c:pt idx="113">
                  <c:v>45861</c:v>
                </c:pt>
                <c:pt idx="114">
                  <c:v>45868</c:v>
                </c:pt>
                <c:pt idx="115">
                  <c:v>45875</c:v>
                </c:pt>
                <c:pt idx="116">
                  <c:v>45882</c:v>
                </c:pt>
                <c:pt idx="117">
                  <c:v>45889</c:v>
                </c:pt>
                <c:pt idx="118">
                  <c:v>45896</c:v>
                </c:pt>
                <c:pt idx="119">
                  <c:v>45903</c:v>
                </c:pt>
                <c:pt idx="120">
                  <c:v>45910</c:v>
                </c:pt>
                <c:pt idx="121">
                  <c:v>45917</c:v>
                </c:pt>
                <c:pt idx="122">
                  <c:v>45924</c:v>
                </c:pt>
                <c:pt idx="123">
                  <c:v>45931</c:v>
                </c:pt>
                <c:pt idx="124">
                  <c:v>45938</c:v>
                </c:pt>
                <c:pt idx="125">
                  <c:v>45945</c:v>
                </c:pt>
                <c:pt idx="126">
                  <c:v>45952</c:v>
                </c:pt>
                <c:pt idx="127">
                  <c:v>45959</c:v>
                </c:pt>
                <c:pt idx="128">
                  <c:v>45966</c:v>
                </c:pt>
                <c:pt idx="129">
                  <c:v>45973</c:v>
                </c:pt>
                <c:pt idx="130">
                  <c:v>45980</c:v>
                </c:pt>
                <c:pt idx="131">
                  <c:v>45987</c:v>
                </c:pt>
                <c:pt idx="132">
                  <c:v>45994</c:v>
                </c:pt>
                <c:pt idx="133">
                  <c:v>46001</c:v>
                </c:pt>
                <c:pt idx="134">
                  <c:v>46008</c:v>
                </c:pt>
                <c:pt idx="135">
                  <c:v>46015</c:v>
                </c:pt>
                <c:pt idx="136">
                  <c:v>46022</c:v>
                </c:pt>
                <c:pt idx="137">
                  <c:v>46029</c:v>
                </c:pt>
                <c:pt idx="138">
                  <c:v>46036</c:v>
                </c:pt>
                <c:pt idx="139">
                  <c:v>46043</c:v>
                </c:pt>
                <c:pt idx="140">
                  <c:v>46050</c:v>
                </c:pt>
                <c:pt idx="141">
                  <c:v>46057</c:v>
                </c:pt>
                <c:pt idx="142">
                  <c:v>46064</c:v>
                </c:pt>
                <c:pt idx="143">
                  <c:v>46071</c:v>
                </c:pt>
                <c:pt idx="144">
                  <c:v>46078</c:v>
                </c:pt>
                <c:pt idx="145">
                  <c:v>46085</c:v>
                </c:pt>
                <c:pt idx="146">
                  <c:v>46092</c:v>
                </c:pt>
                <c:pt idx="147">
                  <c:v>46099</c:v>
                </c:pt>
                <c:pt idx="148">
                  <c:v>46106</c:v>
                </c:pt>
                <c:pt idx="149">
                  <c:v>46113</c:v>
                </c:pt>
                <c:pt idx="150">
                  <c:v>46120</c:v>
                </c:pt>
                <c:pt idx="151">
                  <c:v>46127</c:v>
                </c:pt>
                <c:pt idx="152">
                  <c:v>46134</c:v>
                </c:pt>
                <c:pt idx="153">
                  <c:v>46141</c:v>
                </c:pt>
                <c:pt idx="154">
                  <c:v>46148</c:v>
                </c:pt>
                <c:pt idx="155">
                  <c:v>46155</c:v>
                </c:pt>
                <c:pt idx="156">
                  <c:v>46162</c:v>
                </c:pt>
                <c:pt idx="157">
                  <c:v>46169</c:v>
                </c:pt>
                <c:pt idx="158">
                  <c:v>46176</c:v>
                </c:pt>
                <c:pt idx="159" formatCode="m/d/yyyy">
                  <c:v>46183</c:v>
                </c:pt>
                <c:pt idx="160" formatCode="m/d/yyyy">
                  <c:v>46190</c:v>
                </c:pt>
                <c:pt idx="161" formatCode="m/d/yyyy">
                  <c:v>46197</c:v>
                </c:pt>
                <c:pt idx="162" formatCode="m/d/yyyy">
                  <c:v>46204</c:v>
                </c:pt>
                <c:pt idx="163" formatCode="m/d/yyyy">
                  <c:v>46211</c:v>
                </c:pt>
                <c:pt idx="164" formatCode="m/d/yyyy">
                  <c:v>46218</c:v>
                </c:pt>
              </c:numCache>
            </c:numRef>
          </c:cat>
          <c:val>
            <c:numRef>
              <c:f>Data!$L$1091:$L$1255</c:f>
              <c:numCache>
                <c:formatCode>0</c:formatCode>
                <c:ptCount val="165"/>
                <c:pt idx="0">
                  <c:v>129.67200610221207</c:v>
                </c:pt>
                <c:pt idx="1">
                  <c:v>127.12941774726671</c:v>
                </c:pt>
                <c:pt idx="2">
                  <c:v>122.04424103737605</c:v>
                </c:pt>
                <c:pt idx="3">
                  <c:v>122.04424103737605</c:v>
                </c:pt>
                <c:pt idx="4">
                  <c:v>123.31553521484872</c:v>
                </c:pt>
                <c:pt idx="5">
                  <c:v>123.31553521484872</c:v>
                </c:pt>
                <c:pt idx="6">
                  <c:v>120.77294685990339</c:v>
                </c:pt>
                <c:pt idx="7">
                  <c:v>117.59471141622173</c:v>
                </c:pt>
                <c:pt idx="8">
                  <c:v>118.86600559369438</c:v>
                </c:pt>
                <c:pt idx="9">
                  <c:v>118.23035850495805</c:v>
                </c:pt>
                <c:pt idx="10">
                  <c:v>114.41647597254006</c:v>
                </c:pt>
                <c:pt idx="11">
                  <c:v>118.23035850495805</c:v>
                </c:pt>
                <c:pt idx="12">
                  <c:v>122.04424103737605</c:v>
                </c:pt>
                <c:pt idx="13">
                  <c:v>132.2145944571574</c:v>
                </c:pt>
                <c:pt idx="14">
                  <c:v>132.2145944571574</c:v>
                </c:pt>
                <c:pt idx="15">
                  <c:v>136.02847698957538</c:v>
                </c:pt>
                <c:pt idx="16">
                  <c:v>137.29977116704805</c:v>
                </c:pt>
                <c:pt idx="17">
                  <c:v>137.29977116704805</c:v>
                </c:pt>
                <c:pt idx="18">
                  <c:v>146.19883040935673</c:v>
                </c:pt>
                <c:pt idx="19">
                  <c:v>146.19883040935673</c:v>
                </c:pt>
                <c:pt idx="20">
                  <c:v>146.19883040935673</c:v>
                </c:pt>
                <c:pt idx="21">
                  <c:v>144.92753623188406</c:v>
                </c:pt>
                <c:pt idx="22">
                  <c:v>144.92753623188406</c:v>
                </c:pt>
                <c:pt idx="23">
                  <c:v>144.92753623188406</c:v>
                </c:pt>
                <c:pt idx="24">
                  <c:v>142.38494787693872</c:v>
                </c:pt>
                <c:pt idx="25">
                  <c:v>142.38494787693872</c:v>
                </c:pt>
                <c:pt idx="26">
                  <c:v>144.92753623188406</c:v>
                </c:pt>
                <c:pt idx="28">
                  <c:v>159.54741927281972</c:v>
                </c:pt>
                <c:pt idx="29">
                  <c:v>162.09000762776506</c:v>
                </c:pt>
                <c:pt idx="30">
                  <c:v>154.46224256292908</c:v>
                </c:pt>
                <c:pt idx="32">
                  <c:v>154.46224256292908</c:v>
                </c:pt>
                <c:pt idx="33">
                  <c:v>154.46224256292908</c:v>
                </c:pt>
                <c:pt idx="34">
                  <c:v>146.83447749809307</c:v>
                </c:pt>
                <c:pt idx="35">
                  <c:v>146.83447749809307</c:v>
                </c:pt>
                <c:pt idx="36">
                  <c:v>150.01271294177471</c:v>
                </c:pt>
                <c:pt idx="37">
                  <c:v>148.74141876430207</c:v>
                </c:pt>
                <c:pt idx="38">
                  <c:v>148.10577167556573</c:v>
                </c:pt>
                <c:pt idx="39">
                  <c:v>149.3770658530384</c:v>
                </c:pt>
                <c:pt idx="40">
                  <c:v>152.55530129672005</c:v>
                </c:pt>
                <c:pt idx="41">
                  <c:v>150.64836003051107</c:v>
                </c:pt>
                <c:pt idx="42">
                  <c:v>153.19094838545641</c:v>
                </c:pt>
                <c:pt idx="43">
                  <c:v>155.73353674040175</c:v>
                </c:pt>
                <c:pt idx="44">
                  <c:v>160.18306636155609</c:v>
                </c:pt>
                <c:pt idx="45">
                  <c:v>158.27612509534708</c:v>
                </c:pt>
                <c:pt idx="46">
                  <c:v>155.73353674040175</c:v>
                </c:pt>
                <c:pt idx="47">
                  <c:v>151.91965420798374</c:v>
                </c:pt>
                <c:pt idx="48">
                  <c:v>157.00483091787441</c:v>
                </c:pt>
                <c:pt idx="49">
                  <c:v>157.64047800661075</c:v>
                </c:pt>
                <c:pt idx="50">
                  <c:v>157.64047800661075</c:v>
                </c:pt>
                <c:pt idx="51">
                  <c:v>161.45436053902876</c:v>
                </c:pt>
                <c:pt idx="52">
                  <c:v>157.64047800661075</c:v>
                </c:pt>
                <c:pt idx="53">
                  <c:v>156.36918382913808</c:v>
                </c:pt>
                <c:pt idx="54">
                  <c:v>152.55530129672005</c:v>
                </c:pt>
                <c:pt idx="55">
                  <c:v>151.28400711924738</c:v>
                </c:pt>
                <c:pt idx="56">
                  <c:v>152.55530129672005</c:v>
                </c:pt>
                <c:pt idx="57">
                  <c:v>153.19094838545641</c:v>
                </c:pt>
                <c:pt idx="58">
                  <c:v>153.19094838545641</c:v>
                </c:pt>
                <c:pt idx="59">
                  <c:v>152.55530129672005</c:v>
                </c:pt>
                <c:pt idx="60">
                  <c:v>150.01271294177471</c:v>
                </c:pt>
                <c:pt idx="61">
                  <c:v>152.55530129672005</c:v>
                </c:pt>
                <c:pt idx="62">
                  <c:v>152.55530129672005</c:v>
                </c:pt>
                <c:pt idx="63">
                  <c:v>153.82659547419274</c:v>
                </c:pt>
                <c:pt idx="64">
                  <c:v>152.55530129672005</c:v>
                </c:pt>
                <c:pt idx="65">
                  <c:v>151.28400711924738</c:v>
                </c:pt>
                <c:pt idx="66">
                  <c:v>145.5631833206204</c:v>
                </c:pt>
                <c:pt idx="67">
                  <c:v>142.38494787693872</c:v>
                </c:pt>
                <c:pt idx="68">
                  <c:v>142.38494787693872</c:v>
                </c:pt>
                <c:pt idx="69">
                  <c:v>139.20671243325705</c:v>
                </c:pt>
                <c:pt idx="70">
                  <c:v>141.11365369946606</c:v>
                </c:pt>
                <c:pt idx="71">
                  <c:v>142.38494787693872</c:v>
                </c:pt>
                <c:pt idx="72">
                  <c:v>140.47800661072972</c:v>
                </c:pt>
                <c:pt idx="73">
                  <c:v>140.47800661072972</c:v>
                </c:pt>
                <c:pt idx="74">
                  <c:v>137.93541825578438</c:v>
                </c:pt>
                <c:pt idx="75">
                  <c:v>132.85024154589374</c:v>
                </c:pt>
                <c:pt idx="76">
                  <c:v>130.3076531909484</c:v>
                </c:pt>
                <c:pt idx="77">
                  <c:v>127.76506483600305</c:v>
                </c:pt>
                <c:pt idx="78">
                  <c:v>126.49377065853038</c:v>
                </c:pt>
                <c:pt idx="79">
                  <c:v>123.31553521484872</c:v>
                </c:pt>
                <c:pt idx="81">
                  <c:v>116.95906432748538</c:v>
                </c:pt>
                <c:pt idx="82">
                  <c:v>118.23035850495805</c:v>
                </c:pt>
                <c:pt idx="83">
                  <c:v>116.32341723874906</c:v>
                </c:pt>
                <c:pt idx="85">
                  <c:v>116.32341723874906</c:v>
                </c:pt>
                <c:pt idx="86">
                  <c:v>117.59471141622173</c:v>
                </c:pt>
                <c:pt idx="87">
                  <c:v>116.32341723874906</c:v>
                </c:pt>
                <c:pt idx="88">
                  <c:v>115.05212306127639</c:v>
                </c:pt>
                <c:pt idx="89">
                  <c:v>113.78082888380372</c:v>
                </c:pt>
                <c:pt idx="90">
                  <c:v>115.68777015001272</c:v>
                </c:pt>
                <c:pt idx="91">
                  <c:v>117.59471141622173</c:v>
                </c:pt>
                <c:pt idx="92">
                  <c:v>117.59471141622173</c:v>
                </c:pt>
                <c:pt idx="93">
                  <c:v>118.23035850495805</c:v>
                </c:pt>
                <c:pt idx="94">
                  <c:v>117.59471141622173</c:v>
                </c:pt>
                <c:pt idx="95">
                  <c:v>117.59471141622173</c:v>
                </c:pt>
                <c:pt idx="96">
                  <c:v>120.77294685990339</c:v>
                </c:pt>
                <c:pt idx="97">
                  <c:v>121.40859394863972</c:v>
                </c:pt>
                <c:pt idx="98">
                  <c:v>121.40859394863972</c:v>
                </c:pt>
                <c:pt idx="99">
                  <c:v>116.95906432748538</c:v>
                </c:pt>
                <c:pt idx="100">
                  <c:v>115.05212306127639</c:v>
                </c:pt>
                <c:pt idx="101">
                  <c:v>116.32341723874906</c:v>
                </c:pt>
                <c:pt idx="102">
                  <c:v>117.59471141622173</c:v>
                </c:pt>
                <c:pt idx="103">
                  <c:v>117.59471141622173</c:v>
                </c:pt>
                <c:pt idx="104">
                  <c:v>117.59471141622173</c:v>
                </c:pt>
                <c:pt idx="105">
                  <c:v>117.59471141622173</c:v>
                </c:pt>
                <c:pt idx="106">
                  <c:v>116.95906432748538</c:v>
                </c:pt>
                <c:pt idx="107">
                  <c:v>116.32341723874906</c:v>
                </c:pt>
                <c:pt idx="108">
                  <c:v>117.59471141622173</c:v>
                </c:pt>
                <c:pt idx="109">
                  <c:v>121.40859394863972</c:v>
                </c:pt>
                <c:pt idx="110">
                  <c:v>121.40859394863972</c:v>
                </c:pt>
                <c:pt idx="111">
                  <c:v>122.67988812611239</c:v>
                </c:pt>
                <c:pt idx="112">
                  <c:v>123.95118230358506</c:v>
                </c:pt>
                <c:pt idx="113">
                  <c:v>134.12153572336641</c:v>
                </c:pt>
                <c:pt idx="114">
                  <c:v>138.57106534452072</c:v>
                </c:pt>
                <c:pt idx="115">
                  <c:v>138.57106534452072</c:v>
                </c:pt>
                <c:pt idx="116">
                  <c:v>137.29977116704805</c:v>
                </c:pt>
                <c:pt idx="117">
                  <c:v>136.02847698957538</c:v>
                </c:pt>
                <c:pt idx="118">
                  <c:v>135.39282990083908</c:v>
                </c:pt>
                <c:pt idx="119">
                  <c:v>142.38494787693872</c:v>
                </c:pt>
                <c:pt idx="120">
                  <c:v>142.38494787693872</c:v>
                </c:pt>
                <c:pt idx="121">
                  <c:v>145.5631833206204</c:v>
                </c:pt>
                <c:pt idx="122">
                  <c:v>147.4701245868294</c:v>
                </c:pt>
                <c:pt idx="123">
                  <c:v>145.5631833206204</c:v>
                </c:pt>
                <c:pt idx="124">
                  <c:v>143.65624205441142</c:v>
                </c:pt>
                <c:pt idx="125">
                  <c:v>143.02059496567506</c:v>
                </c:pt>
                <c:pt idx="126">
                  <c:v>144.92753623188406</c:v>
                </c:pt>
                <c:pt idx="127">
                  <c:v>145.5631833206204</c:v>
                </c:pt>
                <c:pt idx="128">
                  <c:v>144.92753623188406</c:v>
                </c:pt>
                <c:pt idx="129">
                  <c:v>142.38494787693872</c:v>
                </c:pt>
                <c:pt idx="130">
                  <c:v>143.65624205441142</c:v>
                </c:pt>
                <c:pt idx="131">
                  <c:v>144.92753623188406</c:v>
                </c:pt>
                <c:pt idx="133">
                  <c:v>144.92753623188406</c:v>
                </c:pt>
                <c:pt idx="134">
                  <c:v>142.38494787693872</c:v>
                </c:pt>
                <c:pt idx="135">
                  <c:v>137.93541825578438</c:v>
                </c:pt>
                <c:pt idx="137">
                  <c:v>127.12941774726671</c:v>
                </c:pt>
                <c:pt idx="138">
                  <c:v>124.58682939232139</c:v>
                </c:pt>
                <c:pt idx="139">
                  <c:v>125.22247648105771</c:v>
                </c:pt>
                <c:pt idx="140">
                  <c:v>129.03635901347573</c:v>
                </c:pt>
                <c:pt idx="141">
                  <c:v>131.57894736842107</c:v>
                </c:pt>
                <c:pt idx="142">
                  <c:v>136.66412407831172</c:v>
                </c:pt>
                <c:pt idx="143">
                  <c:v>137.93541825578438</c:v>
                </c:pt>
                <c:pt idx="144">
                  <c:v>137.93541825578438</c:v>
                </c:pt>
                <c:pt idx="145">
                  <c:v>138.57106534452072</c:v>
                </c:pt>
                <c:pt idx="146">
                  <c:v>147.4701245868294</c:v>
                </c:pt>
                <c:pt idx="147">
                  <c:v>153.21637426900585</c:v>
                </c:pt>
                <c:pt idx="148">
                  <c:v>158.27612509534708</c:v>
                </c:pt>
                <c:pt idx="149">
                  <c:v>155.73353674040175</c:v>
                </c:pt>
                <c:pt idx="150">
                  <c:v>161.45436053902876</c:v>
                </c:pt>
                <c:pt idx="151">
                  <c:v>164.6325959827104</c:v>
                </c:pt>
                <c:pt idx="152">
                  <c:v>170.35341978133741</c:v>
                </c:pt>
                <c:pt idx="153">
                  <c:v>169.08212560386474</c:v>
                </c:pt>
                <c:pt idx="154">
                  <c:v>170.98906687007377</c:v>
                </c:pt>
                <c:pt idx="155">
                  <c:v>172.89600813628275</c:v>
                </c:pt>
                <c:pt idx="156">
                  <c:v>183.06636155606409</c:v>
                </c:pt>
                <c:pt idx="157">
                  <c:v>180.52377320111873</c:v>
                </c:pt>
                <c:pt idx="158">
                  <c:v>183.70200864480043</c:v>
                </c:pt>
                <c:pt idx="159">
                  <c:v>182.43071446732776</c:v>
                </c:pt>
                <c:pt idx="160">
                  <c:v>183.06636155606409</c:v>
                </c:pt>
                <c:pt idx="161">
                  <c:v>181.79506737859143</c:v>
                </c:pt>
                <c:pt idx="162">
                  <c:v>176.70989066870075</c:v>
                </c:pt>
                <c:pt idx="163">
                  <c:v>171.62471395881008</c:v>
                </c:pt>
                <c:pt idx="164">
                  <c:v>174.16730231375541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57-45D3-920C-B5BA203B6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9000712"/>
        <c:axId val="499001040"/>
        <c:extLst>
          <c:ext xmlns:c15="http://schemas.microsoft.com/office/drawing/2012/chart" uri="{02D57815-91ED-43cb-92C2-25804820EDAC}">
            <c15:filteredLineSeries>
              <c15:ser>
                <c:idx val="5"/>
                <c:order val="4"/>
                <c:tx>
                  <c:strRef>
                    <c:extLst>
                      <c:ext uri="{02D57815-91ED-43cb-92C2-25804820EDAC}">
                        <c15:formulaRef>
                          <c15:sqref>Data!$M$7</c15:sqref>
                        </c15:formulaRef>
                      </c:ext>
                    </c:extLst>
                    <c:strCache>
                      <c:ptCount val="1"/>
                      <c:pt idx="0">
                        <c:v>Pacific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Data!$H$1091:$H$1255</c15:sqref>
                        </c15:formulaRef>
                      </c:ext>
                    </c:extLst>
                    <c:numCache>
                      <c:formatCode>m/d/yy;@</c:formatCode>
                      <c:ptCount val="165"/>
                      <c:pt idx="0">
                        <c:v>45070</c:v>
                      </c:pt>
                      <c:pt idx="1">
                        <c:v>45077</c:v>
                      </c:pt>
                      <c:pt idx="2">
                        <c:v>45084</c:v>
                      </c:pt>
                      <c:pt idx="3">
                        <c:v>45091</c:v>
                      </c:pt>
                      <c:pt idx="4">
                        <c:v>45098</c:v>
                      </c:pt>
                      <c:pt idx="5">
                        <c:v>45105</c:v>
                      </c:pt>
                      <c:pt idx="6">
                        <c:v>45112</c:v>
                      </c:pt>
                      <c:pt idx="7">
                        <c:v>45119</c:v>
                      </c:pt>
                      <c:pt idx="8">
                        <c:v>45126</c:v>
                      </c:pt>
                      <c:pt idx="9">
                        <c:v>45133</c:v>
                      </c:pt>
                      <c:pt idx="10">
                        <c:v>45140</c:v>
                      </c:pt>
                      <c:pt idx="11">
                        <c:v>45147</c:v>
                      </c:pt>
                      <c:pt idx="12">
                        <c:v>45154</c:v>
                      </c:pt>
                      <c:pt idx="13">
                        <c:v>45161</c:v>
                      </c:pt>
                      <c:pt idx="14">
                        <c:v>45168</c:v>
                      </c:pt>
                      <c:pt idx="15">
                        <c:v>45175</c:v>
                      </c:pt>
                      <c:pt idx="16">
                        <c:v>45182</c:v>
                      </c:pt>
                      <c:pt idx="17">
                        <c:v>45189</c:v>
                      </c:pt>
                      <c:pt idx="18">
                        <c:v>45196</c:v>
                      </c:pt>
                      <c:pt idx="19">
                        <c:v>45203</c:v>
                      </c:pt>
                      <c:pt idx="20">
                        <c:v>45210</c:v>
                      </c:pt>
                      <c:pt idx="21">
                        <c:v>45217</c:v>
                      </c:pt>
                      <c:pt idx="22">
                        <c:v>45224</c:v>
                      </c:pt>
                      <c:pt idx="23">
                        <c:v>45231</c:v>
                      </c:pt>
                      <c:pt idx="24">
                        <c:v>45238</c:v>
                      </c:pt>
                      <c:pt idx="25">
                        <c:v>45245</c:v>
                      </c:pt>
                      <c:pt idx="26">
                        <c:v>45252</c:v>
                      </c:pt>
                      <c:pt idx="27">
                        <c:v>45259</c:v>
                      </c:pt>
                      <c:pt idx="28">
                        <c:v>45266</c:v>
                      </c:pt>
                      <c:pt idx="29">
                        <c:v>45273</c:v>
                      </c:pt>
                      <c:pt idx="30">
                        <c:v>45280</c:v>
                      </c:pt>
                      <c:pt idx="31">
                        <c:v>45287</c:v>
                      </c:pt>
                      <c:pt idx="32">
                        <c:v>45294</c:v>
                      </c:pt>
                      <c:pt idx="33">
                        <c:v>45301</c:v>
                      </c:pt>
                      <c:pt idx="34">
                        <c:v>45308</c:v>
                      </c:pt>
                      <c:pt idx="35">
                        <c:v>45315</c:v>
                      </c:pt>
                      <c:pt idx="36">
                        <c:v>45322</c:v>
                      </c:pt>
                      <c:pt idx="37">
                        <c:v>45329</c:v>
                      </c:pt>
                      <c:pt idx="38">
                        <c:v>45336</c:v>
                      </c:pt>
                      <c:pt idx="39">
                        <c:v>45343</c:v>
                      </c:pt>
                      <c:pt idx="40">
                        <c:v>45350</c:v>
                      </c:pt>
                      <c:pt idx="41">
                        <c:v>45357</c:v>
                      </c:pt>
                      <c:pt idx="42">
                        <c:v>45364</c:v>
                      </c:pt>
                      <c:pt idx="43">
                        <c:v>45371</c:v>
                      </c:pt>
                      <c:pt idx="44">
                        <c:v>45378</c:v>
                      </c:pt>
                      <c:pt idx="45">
                        <c:v>45385</c:v>
                      </c:pt>
                      <c:pt idx="46">
                        <c:v>45392</c:v>
                      </c:pt>
                      <c:pt idx="47">
                        <c:v>45399</c:v>
                      </c:pt>
                      <c:pt idx="48">
                        <c:v>45406</c:v>
                      </c:pt>
                      <c:pt idx="49">
                        <c:v>45413</c:v>
                      </c:pt>
                      <c:pt idx="50">
                        <c:v>45420</c:v>
                      </c:pt>
                      <c:pt idx="51">
                        <c:v>45427</c:v>
                      </c:pt>
                      <c:pt idx="52">
                        <c:v>45434</c:v>
                      </c:pt>
                      <c:pt idx="53">
                        <c:v>45441</c:v>
                      </c:pt>
                      <c:pt idx="54">
                        <c:v>45448</c:v>
                      </c:pt>
                      <c:pt idx="55">
                        <c:v>45455</c:v>
                      </c:pt>
                      <c:pt idx="56">
                        <c:v>45462</c:v>
                      </c:pt>
                      <c:pt idx="57">
                        <c:v>45469</c:v>
                      </c:pt>
                      <c:pt idx="58">
                        <c:v>45476</c:v>
                      </c:pt>
                      <c:pt idx="59">
                        <c:v>45483</c:v>
                      </c:pt>
                      <c:pt idx="60">
                        <c:v>45490</c:v>
                      </c:pt>
                      <c:pt idx="61">
                        <c:v>45497</c:v>
                      </c:pt>
                      <c:pt idx="62">
                        <c:v>45504</c:v>
                      </c:pt>
                      <c:pt idx="63">
                        <c:v>45511</c:v>
                      </c:pt>
                      <c:pt idx="64">
                        <c:v>45518</c:v>
                      </c:pt>
                      <c:pt idx="65">
                        <c:v>45525</c:v>
                      </c:pt>
                      <c:pt idx="66">
                        <c:v>45532</c:v>
                      </c:pt>
                      <c:pt idx="67">
                        <c:v>45539</c:v>
                      </c:pt>
                      <c:pt idx="68">
                        <c:v>45546</c:v>
                      </c:pt>
                      <c:pt idx="69">
                        <c:v>45553</c:v>
                      </c:pt>
                      <c:pt idx="70">
                        <c:v>45560</c:v>
                      </c:pt>
                      <c:pt idx="71">
                        <c:v>45567</c:v>
                      </c:pt>
                      <c:pt idx="72">
                        <c:v>45574</c:v>
                      </c:pt>
                      <c:pt idx="73">
                        <c:v>45581</c:v>
                      </c:pt>
                      <c:pt idx="74">
                        <c:v>45588</c:v>
                      </c:pt>
                      <c:pt idx="75">
                        <c:v>45595</c:v>
                      </c:pt>
                      <c:pt idx="76">
                        <c:v>45602</c:v>
                      </c:pt>
                      <c:pt idx="77">
                        <c:v>45609</c:v>
                      </c:pt>
                      <c:pt idx="78">
                        <c:v>45616</c:v>
                      </c:pt>
                      <c:pt idx="79">
                        <c:v>45623</c:v>
                      </c:pt>
                      <c:pt idx="80">
                        <c:v>45630</c:v>
                      </c:pt>
                      <c:pt idx="81">
                        <c:v>45637</c:v>
                      </c:pt>
                      <c:pt idx="82">
                        <c:v>45644</c:v>
                      </c:pt>
                      <c:pt idx="83">
                        <c:v>45651</c:v>
                      </c:pt>
                      <c:pt idx="84">
                        <c:v>45658</c:v>
                      </c:pt>
                      <c:pt idx="85">
                        <c:v>45665</c:v>
                      </c:pt>
                      <c:pt idx="86">
                        <c:v>45672</c:v>
                      </c:pt>
                      <c:pt idx="87">
                        <c:v>45679</c:v>
                      </c:pt>
                      <c:pt idx="88">
                        <c:v>45686</c:v>
                      </c:pt>
                      <c:pt idx="89">
                        <c:v>45693</c:v>
                      </c:pt>
                      <c:pt idx="90">
                        <c:v>45700</c:v>
                      </c:pt>
                      <c:pt idx="91">
                        <c:v>45707</c:v>
                      </c:pt>
                      <c:pt idx="92">
                        <c:v>45714</c:v>
                      </c:pt>
                      <c:pt idx="93">
                        <c:v>45721</c:v>
                      </c:pt>
                      <c:pt idx="94">
                        <c:v>45728</c:v>
                      </c:pt>
                      <c:pt idx="95">
                        <c:v>45735</c:v>
                      </c:pt>
                      <c:pt idx="96">
                        <c:v>45742</c:v>
                      </c:pt>
                      <c:pt idx="97">
                        <c:v>45749</c:v>
                      </c:pt>
                      <c:pt idx="98">
                        <c:v>45756</c:v>
                      </c:pt>
                      <c:pt idx="99">
                        <c:v>45763</c:v>
                      </c:pt>
                      <c:pt idx="100">
                        <c:v>45770</c:v>
                      </c:pt>
                      <c:pt idx="101">
                        <c:v>45777</c:v>
                      </c:pt>
                      <c:pt idx="102">
                        <c:v>45784</c:v>
                      </c:pt>
                      <c:pt idx="103">
                        <c:v>45791</c:v>
                      </c:pt>
                      <c:pt idx="104">
                        <c:v>45798</c:v>
                      </c:pt>
                      <c:pt idx="105">
                        <c:v>45805</c:v>
                      </c:pt>
                      <c:pt idx="106">
                        <c:v>45812</c:v>
                      </c:pt>
                      <c:pt idx="107">
                        <c:v>45819</c:v>
                      </c:pt>
                      <c:pt idx="108">
                        <c:v>45826</c:v>
                      </c:pt>
                      <c:pt idx="109">
                        <c:v>45833</c:v>
                      </c:pt>
                      <c:pt idx="110">
                        <c:v>45840</c:v>
                      </c:pt>
                      <c:pt idx="111">
                        <c:v>45847</c:v>
                      </c:pt>
                      <c:pt idx="112">
                        <c:v>45854</c:v>
                      </c:pt>
                      <c:pt idx="113">
                        <c:v>45861</c:v>
                      </c:pt>
                      <c:pt idx="114">
                        <c:v>45868</c:v>
                      </c:pt>
                      <c:pt idx="115">
                        <c:v>45875</c:v>
                      </c:pt>
                      <c:pt idx="116">
                        <c:v>45882</c:v>
                      </c:pt>
                      <c:pt idx="117">
                        <c:v>45889</c:v>
                      </c:pt>
                      <c:pt idx="118">
                        <c:v>45896</c:v>
                      </c:pt>
                      <c:pt idx="119">
                        <c:v>45903</c:v>
                      </c:pt>
                      <c:pt idx="120">
                        <c:v>45910</c:v>
                      </c:pt>
                      <c:pt idx="121">
                        <c:v>45917</c:v>
                      </c:pt>
                      <c:pt idx="122">
                        <c:v>45924</c:v>
                      </c:pt>
                      <c:pt idx="123">
                        <c:v>45931</c:v>
                      </c:pt>
                      <c:pt idx="124">
                        <c:v>45938</c:v>
                      </c:pt>
                      <c:pt idx="125">
                        <c:v>45945</c:v>
                      </c:pt>
                      <c:pt idx="126">
                        <c:v>45952</c:v>
                      </c:pt>
                      <c:pt idx="127">
                        <c:v>45959</c:v>
                      </c:pt>
                      <c:pt idx="128">
                        <c:v>45966</c:v>
                      </c:pt>
                      <c:pt idx="129">
                        <c:v>45973</c:v>
                      </c:pt>
                      <c:pt idx="130">
                        <c:v>45980</c:v>
                      </c:pt>
                      <c:pt idx="131">
                        <c:v>45987</c:v>
                      </c:pt>
                      <c:pt idx="132">
                        <c:v>45994</c:v>
                      </c:pt>
                      <c:pt idx="133">
                        <c:v>46001</c:v>
                      </c:pt>
                      <c:pt idx="134">
                        <c:v>46008</c:v>
                      </c:pt>
                      <c:pt idx="135">
                        <c:v>46015</c:v>
                      </c:pt>
                      <c:pt idx="136">
                        <c:v>46022</c:v>
                      </c:pt>
                      <c:pt idx="137">
                        <c:v>46029</c:v>
                      </c:pt>
                      <c:pt idx="138">
                        <c:v>46036</c:v>
                      </c:pt>
                      <c:pt idx="139">
                        <c:v>46043</c:v>
                      </c:pt>
                      <c:pt idx="140">
                        <c:v>46050</c:v>
                      </c:pt>
                      <c:pt idx="141">
                        <c:v>46057</c:v>
                      </c:pt>
                      <c:pt idx="142">
                        <c:v>46064</c:v>
                      </c:pt>
                      <c:pt idx="143">
                        <c:v>46071</c:v>
                      </c:pt>
                      <c:pt idx="144">
                        <c:v>46078</c:v>
                      </c:pt>
                      <c:pt idx="145">
                        <c:v>46085</c:v>
                      </c:pt>
                      <c:pt idx="146">
                        <c:v>46092</c:v>
                      </c:pt>
                      <c:pt idx="147">
                        <c:v>46099</c:v>
                      </c:pt>
                      <c:pt idx="148">
                        <c:v>46106</c:v>
                      </c:pt>
                      <c:pt idx="149">
                        <c:v>46113</c:v>
                      </c:pt>
                      <c:pt idx="150">
                        <c:v>46120</c:v>
                      </c:pt>
                      <c:pt idx="151">
                        <c:v>46127</c:v>
                      </c:pt>
                      <c:pt idx="152">
                        <c:v>46134</c:v>
                      </c:pt>
                      <c:pt idx="153">
                        <c:v>46141</c:v>
                      </c:pt>
                      <c:pt idx="154">
                        <c:v>46148</c:v>
                      </c:pt>
                      <c:pt idx="155">
                        <c:v>46155</c:v>
                      </c:pt>
                      <c:pt idx="156">
                        <c:v>46162</c:v>
                      </c:pt>
                      <c:pt idx="157">
                        <c:v>46169</c:v>
                      </c:pt>
                      <c:pt idx="158">
                        <c:v>46176</c:v>
                      </c:pt>
                      <c:pt idx="159" formatCode="m/d/yyyy">
                        <c:v>46183</c:v>
                      </c:pt>
                      <c:pt idx="160" formatCode="m/d/yyyy">
                        <c:v>46190</c:v>
                      </c:pt>
                      <c:pt idx="161" formatCode="m/d/yyyy">
                        <c:v>46197</c:v>
                      </c:pt>
                      <c:pt idx="162" formatCode="m/d/yyyy">
                        <c:v>46204</c:v>
                      </c:pt>
                      <c:pt idx="163" formatCode="m/d/yyyy">
                        <c:v>46211</c:v>
                      </c:pt>
                      <c:pt idx="164" formatCode="m/d/yyyy">
                        <c:v>46218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Data!$M$964:$M$1024</c15:sqref>
                        </c15:formulaRef>
                      </c:ext>
                    </c:extLst>
                    <c:numCache>
                      <c:formatCode>0</c:formatCode>
                      <c:ptCount val="61"/>
                      <c:pt idx="0">
                        <c:v>110.45130641330165</c:v>
                      </c:pt>
                      <c:pt idx="1">
                        <c:v>112.82660332541568</c:v>
                      </c:pt>
                      <c:pt idx="3">
                        <c:v>112.82660332541568</c:v>
                      </c:pt>
                      <c:pt idx="4">
                        <c:v>116.38954869358669</c:v>
                      </c:pt>
                      <c:pt idx="5">
                        <c:v>125.89073634204276</c:v>
                      </c:pt>
                      <c:pt idx="6">
                        <c:v>125.89073634204276</c:v>
                      </c:pt>
                      <c:pt idx="7">
                        <c:v>127.07838479809976</c:v>
                      </c:pt>
                      <c:pt idx="8">
                        <c:v>127.07838479809976</c:v>
                      </c:pt>
                      <c:pt idx="9">
                        <c:v>128.26603325415675</c:v>
                      </c:pt>
                      <c:pt idx="10">
                        <c:v>153.20665083135393</c:v>
                      </c:pt>
                      <c:pt idx="11">
                        <c:v>153.20665083135393</c:v>
                      </c:pt>
                      <c:pt idx="12">
                        <c:v>153.20665083135393</c:v>
                      </c:pt>
                      <c:pt idx="13">
                        <c:v>154.39429928741092</c:v>
                      </c:pt>
                      <c:pt idx="14">
                        <c:v>166.27078384798099</c:v>
                      </c:pt>
                      <c:pt idx="15">
                        <c:v>171.02137767220901</c:v>
                      </c:pt>
                      <c:pt idx="16">
                        <c:v>171.02137767220901</c:v>
                      </c:pt>
                      <c:pt idx="17">
                        <c:v>168.646080760095</c:v>
                      </c:pt>
                      <c:pt idx="18">
                        <c:v>161.52019002375297</c:v>
                      </c:pt>
                      <c:pt idx="19">
                        <c:v>173.39667458432305</c:v>
                      </c:pt>
                      <c:pt idx="20">
                        <c:v>173.39667458432305</c:v>
                      </c:pt>
                      <c:pt idx="21">
                        <c:v>180.52256532066505</c:v>
                      </c:pt>
                      <c:pt idx="22">
                        <c:v>187.64845605700714</c:v>
                      </c:pt>
                      <c:pt idx="23">
                        <c:v>182.89786223277909</c:v>
                      </c:pt>
                      <c:pt idx="24">
                        <c:v>182.89786223277909</c:v>
                      </c:pt>
                      <c:pt idx="25">
                        <c:v>181.7102137767221</c:v>
                      </c:pt>
                      <c:pt idx="26">
                        <c:v>185.2731591448931</c:v>
                      </c:pt>
                      <c:pt idx="27">
                        <c:v>201.90023752969122</c:v>
                      </c:pt>
                      <c:pt idx="28">
                        <c:v>204.27553444180521</c:v>
                      </c:pt>
                      <c:pt idx="29">
                        <c:v>218.52731591448932</c:v>
                      </c:pt>
                      <c:pt idx="30">
                        <c:v>219.71496437054631</c:v>
                      </c:pt>
                      <c:pt idx="31">
                        <c:v>213.77672209026127</c:v>
                      </c:pt>
                      <c:pt idx="32">
                        <c:v>209.02612826603325</c:v>
                      </c:pt>
                      <c:pt idx="33">
                        <c:v>204.27553444180521</c:v>
                      </c:pt>
                      <c:pt idx="34">
                        <c:v>204.27553444180521</c:v>
                      </c:pt>
                      <c:pt idx="35">
                        <c:v>204.27553444180521</c:v>
                      </c:pt>
                      <c:pt idx="36">
                        <c:v>209.02612826603325</c:v>
                      </c:pt>
                      <c:pt idx="37">
                        <c:v>211.40142517814726</c:v>
                      </c:pt>
                      <c:pt idx="38">
                        <c:v>212.58907363420425</c:v>
                      </c:pt>
                      <c:pt idx="39">
                        <c:v>210.21377672209027</c:v>
                      </c:pt>
                      <c:pt idx="40">
                        <c:v>213.77672209026127</c:v>
                      </c:pt>
                      <c:pt idx="41">
                        <c:v>216.15201900237525</c:v>
                      </c:pt>
                      <c:pt idx="42">
                        <c:v>220.9026128266033</c:v>
                      </c:pt>
                      <c:pt idx="43">
                        <c:v>220.9026128266033</c:v>
                      </c:pt>
                      <c:pt idx="44">
                        <c:v>223.27790973871734</c:v>
                      </c:pt>
                      <c:pt idx="45">
                        <c:v>237.52969121140143</c:v>
                      </c:pt>
                      <c:pt idx="46">
                        <c:v>232.77909738717338</c:v>
                      </c:pt>
                      <c:pt idx="47">
                        <c:v>214.96437054631826</c:v>
                      </c:pt>
                      <c:pt idx="48">
                        <c:v>199.52494061757719</c:v>
                      </c:pt>
                      <c:pt idx="49">
                        <c:v>178.14726840855107</c:v>
                      </c:pt>
                      <c:pt idx="51">
                        <c:v>178.14726840855107</c:v>
                      </c:pt>
                      <c:pt idx="52">
                        <c:v>185.2731591448931</c:v>
                      </c:pt>
                      <c:pt idx="53">
                        <c:v>176.95961995249405</c:v>
                      </c:pt>
                      <c:pt idx="55">
                        <c:v>176.95961995249405</c:v>
                      </c:pt>
                      <c:pt idx="56">
                        <c:v>184.08551068883611</c:v>
                      </c:pt>
                      <c:pt idx="57">
                        <c:v>178.14726840855107</c:v>
                      </c:pt>
                      <c:pt idx="58">
                        <c:v>166.27078384798099</c:v>
                      </c:pt>
                      <c:pt idx="59">
                        <c:v>163.89548693586698</c:v>
                      </c:pt>
                      <c:pt idx="60">
                        <c:v>161.52019002375297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6157-45D3-920C-B5BA203B613D}"/>
                  </c:ext>
                </c:extLst>
              </c15:ser>
            </c15:filteredLineSeries>
          </c:ext>
        </c:extLst>
      </c:lineChart>
      <c:dateAx>
        <c:axId val="499000712"/>
        <c:scaling>
          <c:orientation val="minMax"/>
          <c:max val="46218"/>
          <c:min val="45826"/>
        </c:scaling>
        <c:delete val="0"/>
        <c:axPos val="b"/>
        <c:numFmt formatCode="m/d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99001040"/>
        <c:crosses val="autoZero"/>
        <c:auto val="0"/>
        <c:lblOffset val="100"/>
        <c:baseTimeUnit val="days"/>
        <c:majorUnit val="14"/>
        <c:majorTimeUnit val="days"/>
        <c:minorUnit val="7"/>
        <c:minorTimeUnit val="days"/>
      </c:dateAx>
      <c:valAx>
        <c:axId val="499001040"/>
        <c:scaling>
          <c:orientation val="minMax"/>
          <c:max val="30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 sz="2400" b="1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rPr>
                  <a:t>Index (base year 2017 = 100)</a:t>
                </a:r>
              </a:p>
            </c:rich>
          </c:tx>
          <c:layout>
            <c:manualLayout>
              <c:xMode val="edge"/>
              <c:yMode val="edge"/>
              <c:x val="2.4011693440482654E-2"/>
              <c:y val="0.220168544505707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499000712"/>
        <c:crosses val="autoZero"/>
        <c:crossBetween val="between"/>
        <c:majorUnit val="50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4892512301661028E-2"/>
          <c:y val="3.2686618870627668E-2"/>
          <c:w val="0.88743276102463231"/>
          <c:h val="8.7074707441545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0</xdr:row>
      <xdr:rowOff>0</xdr:rowOff>
    </xdr:from>
    <xdr:to>
      <xdr:col>31</xdr:col>
      <xdr:colOff>258536</xdr:colOff>
      <xdr:row>40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679E68-6C96-418E-BB79-F4F4305E8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!Rail/Areas/Domestic%20Tariffs/Waybill%20Index/Data%20for%20Rail%20Index.xlsx" TargetMode="External"/><Relationship Id="rId2" Type="http://schemas.openxmlformats.org/officeDocument/2006/relationships/externalLinkPath" Target="https://usdagcc.sharepoint.com/sites/MRP-AMS-TED/Shared%20Documents/!Rail/Areas/Domestic%20Tariffs/Waybill%20Index/Data%20for%20Rail%20Index.xlsx" TargetMode="External"/><Relationship Id="rId1" Type="http://schemas.openxmlformats.org/officeDocument/2006/relationships/externalLinkPath" Target="/sites/MRP-AMS-TED/Shared%20Documents/!Rail/Areas/Domestic%20Tariffs/Waybill%20Index/Data%20for%20Rail%20Inde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condary Auction Data"/>
      <sheetName val="Average of Selected Routes"/>
    </sheetNames>
    <sheetDataSet>
      <sheetData sheetId="0"/>
      <sheetData sheetId="1">
        <row r="2">
          <cell r="A2">
            <v>40184</v>
          </cell>
          <cell r="B2">
            <v>3149</v>
          </cell>
          <cell r="C2">
            <v>4437</v>
          </cell>
          <cell r="D2">
            <v>5126</v>
          </cell>
          <cell r="E2">
            <v>4491</v>
          </cell>
          <cell r="F2">
            <v>3199</v>
          </cell>
          <cell r="G2">
            <v>4080.4</v>
          </cell>
        </row>
        <row r="3">
          <cell r="A3">
            <v>40191</v>
          </cell>
          <cell r="B3">
            <v>3040</v>
          </cell>
          <cell r="C3">
            <v>4437</v>
          </cell>
          <cell r="D3">
            <v>5017</v>
          </cell>
          <cell r="E3">
            <v>4466</v>
          </cell>
          <cell r="F3">
            <v>3090</v>
          </cell>
          <cell r="G3">
            <v>4010</v>
          </cell>
        </row>
        <row r="4">
          <cell r="A4">
            <v>40198</v>
          </cell>
          <cell r="B4">
            <v>2890</v>
          </cell>
          <cell r="C4">
            <v>4437</v>
          </cell>
          <cell r="D4">
            <v>4867</v>
          </cell>
          <cell r="E4">
            <v>4391</v>
          </cell>
          <cell r="F4">
            <v>2940</v>
          </cell>
          <cell r="G4">
            <v>3905</v>
          </cell>
        </row>
        <row r="5">
          <cell r="A5">
            <v>40205</v>
          </cell>
          <cell r="B5">
            <v>3028</v>
          </cell>
          <cell r="C5">
            <v>4437</v>
          </cell>
          <cell r="D5">
            <v>5005</v>
          </cell>
          <cell r="E5">
            <v>4466</v>
          </cell>
          <cell r="F5">
            <v>3078</v>
          </cell>
          <cell r="G5">
            <v>4002.8</v>
          </cell>
        </row>
        <row r="6">
          <cell r="A6">
            <v>40212</v>
          </cell>
          <cell r="B6">
            <v>3028</v>
          </cell>
          <cell r="C6">
            <v>4437</v>
          </cell>
          <cell r="D6">
            <v>5005</v>
          </cell>
          <cell r="E6">
            <v>4491</v>
          </cell>
          <cell r="F6">
            <v>3078</v>
          </cell>
          <cell r="G6">
            <v>4007.8</v>
          </cell>
        </row>
        <row r="7">
          <cell r="A7">
            <v>40219</v>
          </cell>
          <cell r="B7">
            <v>3180</v>
          </cell>
          <cell r="C7">
            <v>4437</v>
          </cell>
          <cell r="D7">
            <v>5167</v>
          </cell>
          <cell r="E7">
            <v>4704</v>
          </cell>
          <cell r="F7">
            <v>3220</v>
          </cell>
          <cell r="G7">
            <v>4141.6000000000004</v>
          </cell>
        </row>
        <row r="8">
          <cell r="A8">
            <v>40226</v>
          </cell>
          <cell r="B8">
            <v>3305</v>
          </cell>
          <cell r="C8">
            <v>4437</v>
          </cell>
          <cell r="D8">
            <v>5292</v>
          </cell>
          <cell r="E8">
            <v>4641</v>
          </cell>
          <cell r="F8">
            <v>3345</v>
          </cell>
          <cell r="G8">
            <v>4204</v>
          </cell>
        </row>
        <row r="9">
          <cell r="A9">
            <v>40233</v>
          </cell>
          <cell r="B9">
            <v>3005</v>
          </cell>
          <cell r="C9">
            <v>4437</v>
          </cell>
          <cell r="D9">
            <v>4992</v>
          </cell>
          <cell r="E9">
            <v>4629</v>
          </cell>
          <cell r="F9">
            <v>3045</v>
          </cell>
          <cell r="G9">
            <v>4021.6</v>
          </cell>
        </row>
        <row r="10">
          <cell r="A10">
            <v>40240</v>
          </cell>
          <cell r="B10">
            <v>2845</v>
          </cell>
          <cell r="C10">
            <v>4437</v>
          </cell>
          <cell r="D10">
            <v>4832</v>
          </cell>
          <cell r="E10">
            <v>4579</v>
          </cell>
          <cell r="F10">
            <v>2885</v>
          </cell>
          <cell r="G10">
            <v>3915.6</v>
          </cell>
        </row>
        <row r="11">
          <cell r="A11">
            <v>40247</v>
          </cell>
          <cell r="B11">
            <v>3066</v>
          </cell>
          <cell r="C11">
            <v>4521</v>
          </cell>
          <cell r="D11">
            <v>5034</v>
          </cell>
          <cell r="E11">
            <v>4585</v>
          </cell>
          <cell r="F11">
            <v>3112</v>
          </cell>
          <cell r="G11">
            <v>4063.6</v>
          </cell>
        </row>
        <row r="12">
          <cell r="A12">
            <v>40254</v>
          </cell>
          <cell r="B12">
            <v>3137</v>
          </cell>
          <cell r="C12">
            <v>4521</v>
          </cell>
          <cell r="D12">
            <v>5105</v>
          </cell>
          <cell r="E12">
            <v>4541</v>
          </cell>
          <cell r="F12">
            <v>3183</v>
          </cell>
          <cell r="G12">
            <v>4097.3999999999996</v>
          </cell>
        </row>
        <row r="13">
          <cell r="A13">
            <v>40261</v>
          </cell>
          <cell r="B13">
            <v>2599</v>
          </cell>
          <cell r="C13">
            <v>4521</v>
          </cell>
          <cell r="D13">
            <v>4567</v>
          </cell>
          <cell r="E13">
            <v>4291</v>
          </cell>
          <cell r="F13">
            <v>2645</v>
          </cell>
          <cell r="G13">
            <v>3724.6</v>
          </cell>
        </row>
        <row r="14">
          <cell r="A14">
            <v>40268</v>
          </cell>
          <cell r="B14">
            <v>2495</v>
          </cell>
          <cell r="C14">
            <v>4521</v>
          </cell>
          <cell r="D14">
            <v>4463</v>
          </cell>
          <cell r="E14">
            <v>4291</v>
          </cell>
          <cell r="F14">
            <v>2541</v>
          </cell>
          <cell r="G14">
            <v>3662.2</v>
          </cell>
        </row>
        <row r="15">
          <cell r="A15">
            <v>40275</v>
          </cell>
          <cell r="B15">
            <v>2440</v>
          </cell>
          <cell r="C15">
            <v>4521</v>
          </cell>
          <cell r="D15">
            <v>4408</v>
          </cell>
          <cell r="E15">
            <v>4291</v>
          </cell>
          <cell r="F15">
            <v>2461</v>
          </cell>
          <cell r="G15">
            <v>3624.2</v>
          </cell>
        </row>
        <row r="16">
          <cell r="A16">
            <v>40282</v>
          </cell>
          <cell r="B16">
            <v>2536</v>
          </cell>
          <cell r="C16">
            <v>4521</v>
          </cell>
          <cell r="D16">
            <v>4504</v>
          </cell>
          <cell r="E16">
            <v>4241</v>
          </cell>
          <cell r="F16">
            <v>2557</v>
          </cell>
          <cell r="G16">
            <v>3671.8</v>
          </cell>
        </row>
        <row r="17">
          <cell r="A17">
            <v>40289</v>
          </cell>
          <cell r="B17">
            <v>2486</v>
          </cell>
          <cell r="C17">
            <v>4521</v>
          </cell>
          <cell r="D17">
            <v>4454</v>
          </cell>
          <cell r="E17">
            <v>4266</v>
          </cell>
          <cell r="F17">
            <v>2507</v>
          </cell>
          <cell r="G17">
            <v>3646.8</v>
          </cell>
        </row>
        <row r="18">
          <cell r="A18">
            <v>40296</v>
          </cell>
          <cell r="B18">
            <v>2482</v>
          </cell>
          <cell r="C18">
            <v>4521</v>
          </cell>
          <cell r="D18">
            <v>4450</v>
          </cell>
          <cell r="E18">
            <v>4291</v>
          </cell>
          <cell r="F18">
            <v>2503</v>
          </cell>
          <cell r="G18">
            <v>3649.4</v>
          </cell>
        </row>
        <row r="19">
          <cell r="A19">
            <v>40303</v>
          </cell>
          <cell r="B19">
            <v>2461</v>
          </cell>
          <cell r="C19">
            <v>4521</v>
          </cell>
          <cell r="D19">
            <v>4410</v>
          </cell>
          <cell r="E19">
            <v>4241</v>
          </cell>
          <cell r="F19">
            <v>2403</v>
          </cell>
          <cell r="G19">
            <v>3607.2</v>
          </cell>
        </row>
        <row r="20">
          <cell r="A20">
            <v>40310</v>
          </cell>
          <cell r="B20">
            <v>2443</v>
          </cell>
          <cell r="C20">
            <v>4521</v>
          </cell>
          <cell r="D20">
            <v>4392</v>
          </cell>
          <cell r="E20">
            <v>4203</v>
          </cell>
          <cell r="F20">
            <v>2385</v>
          </cell>
          <cell r="G20">
            <v>3588.8</v>
          </cell>
        </row>
        <row r="21">
          <cell r="A21">
            <v>40317</v>
          </cell>
          <cell r="B21">
            <v>2468</v>
          </cell>
          <cell r="C21">
            <v>4521</v>
          </cell>
          <cell r="D21">
            <v>4417</v>
          </cell>
          <cell r="E21">
            <v>4191</v>
          </cell>
          <cell r="F21">
            <v>2410</v>
          </cell>
          <cell r="G21">
            <v>3601.4</v>
          </cell>
        </row>
        <row r="22">
          <cell r="A22">
            <v>40324</v>
          </cell>
          <cell r="B22">
            <v>2555</v>
          </cell>
          <cell r="C22">
            <v>4521</v>
          </cell>
          <cell r="D22">
            <v>4504</v>
          </cell>
          <cell r="E22">
            <v>4141</v>
          </cell>
          <cell r="F22">
            <v>2497</v>
          </cell>
          <cell r="G22">
            <v>3643.6</v>
          </cell>
        </row>
        <row r="23">
          <cell r="A23">
            <v>40331</v>
          </cell>
          <cell r="B23">
            <v>2539</v>
          </cell>
          <cell r="C23">
            <v>4521</v>
          </cell>
          <cell r="D23">
            <v>4488</v>
          </cell>
          <cell r="E23">
            <v>4116</v>
          </cell>
          <cell r="F23">
            <v>2481</v>
          </cell>
          <cell r="G23">
            <v>3629</v>
          </cell>
        </row>
        <row r="24">
          <cell r="A24">
            <v>40338</v>
          </cell>
          <cell r="B24">
            <v>2426</v>
          </cell>
          <cell r="C24">
            <v>4521</v>
          </cell>
          <cell r="D24">
            <v>4375</v>
          </cell>
          <cell r="E24">
            <v>4091</v>
          </cell>
          <cell r="F24">
            <v>2573</v>
          </cell>
          <cell r="G24">
            <v>3597.2</v>
          </cell>
        </row>
        <row r="25">
          <cell r="A25">
            <v>40345</v>
          </cell>
          <cell r="B25">
            <v>2343</v>
          </cell>
          <cell r="C25">
            <v>4521</v>
          </cell>
          <cell r="D25">
            <v>4292</v>
          </cell>
          <cell r="E25">
            <v>3991</v>
          </cell>
          <cell r="F25">
            <v>2490</v>
          </cell>
          <cell r="G25">
            <v>3527.4</v>
          </cell>
        </row>
        <row r="26">
          <cell r="A26">
            <v>40352</v>
          </cell>
          <cell r="B26">
            <v>2318</v>
          </cell>
          <cell r="C26">
            <v>4521</v>
          </cell>
          <cell r="D26">
            <v>4267</v>
          </cell>
          <cell r="E26">
            <v>4091</v>
          </cell>
          <cell r="F26">
            <v>2465</v>
          </cell>
          <cell r="G26">
            <v>3532.4</v>
          </cell>
        </row>
        <row r="27">
          <cell r="A27">
            <v>40359</v>
          </cell>
          <cell r="B27">
            <v>2543</v>
          </cell>
          <cell r="C27">
            <v>4521</v>
          </cell>
          <cell r="D27">
            <v>4492</v>
          </cell>
          <cell r="E27">
            <v>4191</v>
          </cell>
          <cell r="F27">
            <v>2690</v>
          </cell>
          <cell r="G27">
            <v>3687.4</v>
          </cell>
        </row>
        <row r="28">
          <cell r="A28">
            <v>40366</v>
          </cell>
          <cell r="B28">
            <v>2630</v>
          </cell>
          <cell r="C28">
            <v>4521</v>
          </cell>
          <cell r="D28">
            <v>4542</v>
          </cell>
          <cell r="E28">
            <v>4178</v>
          </cell>
          <cell r="F28">
            <v>2740</v>
          </cell>
          <cell r="G28">
            <v>3722.2</v>
          </cell>
        </row>
        <row r="29">
          <cell r="A29">
            <v>40373</v>
          </cell>
          <cell r="B29">
            <v>2955</v>
          </cell>
          <cell r="C29">
            <v>4521</v>
          </cell>
          <cell r="D29">
            <v>4867</v>
          </cell>
          <cell r="E29">
            <v>4341</v>
          </cell>
          <cell r="F29">
            <v>3065</v>
          </cell>
          <cell r="G29">
            <v>3949.8</v>
          </cell>
        </row>
        <row r="30">
          <cell r="A30">
            <v>40380</v>
          </cell>
          <cell r="B30">
            <v>2980</v>
          </cell>
          <cell r="C30">
            <v>4521</v>
          </cell>
          <cell r="D30">
            <v>4892</v>
          </cell>
          <cell r="E30">
            <v>4391</v>
          </cell>
          <cell r="F30">
            <v>3090</v>
          </cell>
          <cell r="G30">
            <v>3974.8</v>
          </cell>
        </row>
        <row r="31">
          <cell r="A31">
            <v>40387</v>
          </cell>
          <cell r="B31">
            <v>3005</v>
          </cell>
          <cell r="C31">
            <v>4521</v>
          </cell>
          <cell r="D31">
            <v>4917</v>
          </cell>
          <cell r="E31">
            <v>4441</v>
          </cell>
          <cell r="F31">
            <v>3115</v>
          </cell>
          <cell r="G31">
            <v>3999.8</v>
          </cell>
        </row>
        <row r="32">
          <cell r="A32">
            <v>40394</v>
          </cell>
          <cell r="B32">
            <v>3347</v>
          </cell>
          <cell r="C32">
            <v>4429</v>
          </cell>
          <cell r="D32">
            <v>5259</v>
          </cell>
          <cell r="E32">
            <v>4279</v>
          </cell>
          <cell r="F32">
            <v>3415</v>
          </cell>
          <cell r="G32">
            <v>4145.8</v>
          </cell>
        </row>
        <row r="33">
          <cell r="A33">
            <v>40401</v>
          </cell>
          <cell r="B33">
            <v>3972</v>
          </cell>
          <cell r="C33">
            <v>4429</v>
          </cell>
          <cell r="D33">
            <v>5884</v>
          </cell>
          <cell r="E33">
            <v>4829</v>
          </cell>
          <cell r="F33">
            <v>4040</v>
          </cell>
          <cell r="G33">
            <v>4630.8</v>
          </cell>
        </row>
        <row r="34">
          <cell r="A34">
            <v>40408</v>
          </cell>
          <cell r="B34">
            <v>3755</v>
          </cell>
          <cell r="C34">
            <v>4429</v>
          </cell>
          <cell r="D34">
            <v>5667</v>
          </cell>
          <cell r="E34">
            <v>4979</v>
          </cell>
          <cell r="F34">
            <v>3823</v>
          </cell>
          <cell r="G34">
            <v>4530.6000000000004</v>
          </cell>
        </row>
        <row r="35">
          <cell r="A35">
            <v>40415</v>
          </cell>
          <cell r="B35">
            <v>4038</v>
          </cell>
          <cell r="C35">
            <v>4429</v>
          </cell>
          <cell r="D35">
            <v>5950</v>
          </cell>
          <cell r="E35">
            <v>5079</v>
          </cell>
          <cell r="F35">
            <v>4106</v>
          </cell>
          <cell r="G35">
            <v>4720.3999999999996</v>
          </cell>
        </row>
        <row r="36">
          <cell r="A36">
            <v>40422</v>
          </cell>
          <cell r="B36">
            <v>4230</v>
          </cell>
          <cell r="C36">
            <v>4429</v>
          </cell>
          <cell r="D36">
            <v>6142</v>
          </cell>
          <cell r="E36">
            <v>5104</v>
          </cell>
          <cell r="F36">
            <v>4298</v>
          </cell>
          <cell r="G36">
            <v>4840.6000000000004</v>
          </cell>
        </row>
        <row r="37">
          <cell r="A37">
            <v>40429</v>
          </cell>
          <cell r="B37">
            <v>3855</v>
          </cell>
          <cell r="C37">
            <v>4429</v>
          </cell>
          <cell r="D37">
            <v>5767</v>
          </cell>
          <cell r="E37">
            <v>4729</v>
          </cell>
          <cell r="F37">
            <v>3918</v>
          </cell>
          <cell r="G37">
            <v>4539.6000000000004</v>
          </cell>
        </row>
        <row r="38">
          <cell r="A38">
            <v>40436</v>
          </cell>
          <cell r="B38">
            <v>2805</v>
          </cell>
          <cell r="C38">
            <v>4429</v>
          </cell>
          <cell r="D38">
            <v>4717</v>
          </cell>
          <cell r="E38">
            <v>4154</v>
          </cell>
          <cell r="F38">
            <v>2868</v>
          </cell>
          <cell r="G38">
            <v>3794.6</v>
          </cell>
        </row>
        <row r="39">
          <cell r="A39">
            <v>40443</v>
          </cell>
          <cell r="B39">
            <v>3209</v>
          </cell>
          <cell r="C39">
            <v>4429</v>
          </cell>
          <cell r="D39">
            <v>5121</v>
          </cell>
          <cell r="E39">
            <v>4579</v>
          </cell>
          <cell r="F39">
            <v>3272</v>
          </cell>
          <cell r="G39">
            <v>4122</v>
          </cell>
        </row>
        <row r="40">
          <cell r="A40">
            <v>40450</v>
          </cell>
          <cell r="B40">
            <v>2480</v>
          </cell>
          <cell r="C40">
            <v>4429</v>
          </cell>
          <cell r="D40">
            <v>4392</v>
          </cell>
          <cell r="E40">
            <v>4529</v>
          </cell>
          <cell r="F40">
            <v>2543</v>
          </cell>
          <cell r="G40">
            <v>3674.6</v>
          </cell>
        </row>
        <row r="41">
          <cell r="A41">
            <v>40457</v>
          </cell>
          <cell r="B41">
            <v>4730</v>
          </cell>
          <cell r="C41">
            <v>4429</v>
          </cell>
          <cell r="D41">
            <v>6801</v>
          </cell>
          <cell r="E41">
            <v>4993</v>
          </cell>
          <cell r="F41">
            <v>4678</v>
          </cell>
          <cell r="G41">
            <v>5126.2</v>
          </cell>
        </row>
        <row r="42">
          <cell r="A42">
            <v>40464</v>
          </cell>
          <cell r="B42">
            <v>4305</v>
          </cell>
          <cell r="C42">
            <v>4429</v>
          </cell>
          <cell r="D42">
            <v>6376</v>
          </cell>
          <cell r="E42">
            <v>5018</v>
          </cell>
          <cell r="F42">
            <v>4253</v>
          </cell>
          <cell r="G42">
            <v>4876.2</v>
          </cell>
        </row>
        <row r="43">
          <cell r="A43">
            <v>40471</v>
          </cell>
          <cell r="B43">
            <v>3830</v>
          </cell>
          <cell r="C43">
            <v>4429</v>
          </cell>
          <cell r="D43">
            <v>5901</v>
          </cell>
          <cell r="E43">
            <v>5118</v>
          </cell>
          <cell r="F43">
            <v>3778</v>
          </cell>
          <cell r="G43">
            <v>4611.2</v>
          </cell>
        </row>
        <row r="44">
          <cell r="A44">
            <v>40478</v>
          </cell>
          <cell r="B44">
            <v>2580</v>
          </cell>
          <cell r="C44">
            <v>4429</v>
          </cell>
          <cell r="D44">
            <v>4651</v>
          </cell>
          <cell r="E44">
            <v>4218</v>
          </cell>
          <cell r="F44">
            <v>2528</v>
          </cell>
          <cell r="G44">
            <v>3681.2</v>
          </cell>
        </row>
        <row r="45">
          <cell r="A45">
            <v>40485</v>
          </cell>
          <cell r="B45">
            <v>2417</v>
          </cell>
          <cell r="C45">
            <v>4429</v>
          </cell>
          <cell r="D45">
            <v>4488</v>
          </cell>
          <cell r="E45">
            <v>4161</v>
          </cell>
          <cell r="F45">
            <v>2365</v>
          </cell>
          <cell r="G45">
            <v>3572</v>
          </cell>
        </row>
        <row r="46">
          <cell r="A46">
            <v>40492</v>
          </cell>
          <cell r="B46">
            <v>2338</v>
          </cell>
          <cell r="C46">
            <v>4643</v>
          </cell>
          <cell r="D46">
            <v>4409</v>
          </cell>
          <cell r="E46">
            <v>4093</v>
          </cell>
          <cell r="F46">
            <v>2367</v>
          </cell>
          <cell r="G46">
            <v>3570</v>
          </cell>
        </row>
        <row r="47">
          <cell r="A47">
            <v>40499</v>
          </cell>
          <cell r="B47">
            <v>2305</v>
          </cell>
          <cell r="C47">
            <v>4643</v>
          </cell>
          <cell r="D47">
            <v>4376</v>
          </cell>
          <cell r="E47">
            <v>4068</v>
          </cell>
          <cell r="F47">
            <v>2334</v>
          </cell>
          <cell r="G47">
            <v>3545.2</v>
          </cell>
        </row>
        <row r="48">
          <cell r="A48">
            <v>40506</v>
          </cell>
          <cell r="B48">
            <v>2321</v>
          </cell>
          <cell r="C48">
            <v>4643</v>
          </cell>
          <cell r="D48">
            <v>4392</v>
          </cell>
          <cell r="E48">
            <v>3943</v>
          </cell>
          <cell r="F48">
            <v>2350</v>
          </cell>
          <cell r="G48">
            <v>3529.8</v>
          </cell>
        </row>
        <row r="49">
          <cell r="A49">
            <v>40513</v>
          </cell>
          <cell r="B49">
            <v>2347</v>
          </cell>
          <cell r="C49">
            <v>4643</v>
          </cell>
          <cell r="D49">
            <v>4418</v>
          </cell>
          <cell r="E49">
            <v>3918</v>
          </cell>
          <cell r="F49">
            <v>2376</v>
          </cell>
          <cell r="G49">
            <v>3540.4</v>
          </cell>
        </row>
        <row r="50">
          <cell r="A50">
            <v>40520</v>
          </cell>
          <cell r="B50">
            <v>2697</v>
          </cell>
          <cell r="C50">
            <v>4643</v>
          </cell>
          <cell r="D50">
            <v>4732</v>
          </cell>
          <cell r="E50">
            <v>3993</v>
          </cell>
          <cell r="F50">
            <v>2642</v>
          </cell>
          <cell r="G50">
            <v>3741.4</v>
          </cell>
        </row>
        <row r="51">
          <cell r="A51">
            <v>40527</v>
          </cell>
          <cell r="B51">
            <v>3060</v>
          </cell>
          <cell r="C51">
            <v>4643</v>
          </cell>
          <cell r="D51">
            <v>5095</v>
          </cell>
          <cell r="E51">
            <v>4168</v>
          </cell>
          <cell r="F51">
            <v>3005</v>
          </cell>
          <cell r="G51">
            <v>3994.2</v>
          </cell>
        </row>
        <row r="52">
          <cell r="A52">
            <v>40534</v>
          </cell>
          <cell r="B52">
            <v>3010</v>
          </cell>
          <cell r="C52">
            <v>4643</v>
          </cell>
          <cell r="D52">
            <v>5045</v>
          </cell>
          <cell r="E52">
            <v>4309</v>
          </cell>
          <cell r="F52">
            <v>2955</v>
          </cell>
          <cell r="G52">
            <v>3992.4</v>
          </cell>
        </row>
        <row r="53">
          <cell r="A53">
            <v>40541</v>
          </cell>
          <cell r="B53">
            <v>2910</v>
          </cell>
          <cell r="C53">
            <v>4643</v>
          </cell>
          <cell r="D53">
            <v>4945</v>
          </cell>
          <cell r="E53">
            <v>4218</v>
          </cell>
          <cell r="F53">
            <v>2855</v>
          </cell>
          <cell r="G53">
            <v>3914.2</v>
          </cell>
        </row>
        <row r="54">
          <cell r="A54">
            <v>40548</v>
          </cell>
          <cell r="B54">
            <v>2679</v>
          </cell>
          <cell r="C54">
            <v>4643</v>
          </cell>
          <cell r="D54">
            <v>4924</v>
          </cell>
          <cell r="E54">
            <v>4068</v>
          </cell>
          <cell r="F54">
            <v>2968</v>
          </cell>
          <cell r="G54">
            <v>3856.4</v>
          </cell>
        </row>
        <row r="55">
          <cell r="A55">
            <v>40555</v>
          </cell>
          <cell r="B55">
            <v>2833</v>
          </cell>
          <cell r="C55">
            <v>4643</v>
          </cell>
          <cell r="D55">
            <v>5078</v>
          </cell>
          <cell r="E55">
            <v>3818</v>
          </cell>
          <cell r="F55">
            <v>3122</v>
          </cell>
          <cell r="G55">
            <v>3898.8</v>
          </cell>
        </row>
        <row r="56">
          <cell r="A56">
            <v>40562</v>
          </cell>
          <cell r="B56">
            <v>2704</v>
          </cell>
          <cell r="C56">
            <v>4643</v>
          </cell>
          <cell r="D56">
            <v>4949</v>
          </cell>
          <cell r="E56">
            <v>4418</v>
          </cell>
          <cell r="F56">
            <v>2993</v>
          </cell>
          <cell r="G56">
            <v>3941.4</v>
          </cell>
        </row>
        <row r="57">
          <cell r="A57">
            <v>40569</v>
          </cell>
          <cell r="B57">
            <v>2735</v>
          </cell>
          <cell r="C57">
            <v>4643</v>
          </cell>
          <cell r="D57">
            <v>4980</v>
          </cell>
          <cell r="E57">
            <v>3993</v>
          </cell>
          <cell r="F57">
            <v>3024</v>
          </cell>
          <cell r="G57">
            <v>3875</v>
          </cell>
        </row>
        <row r="58">
          <cell r="A58">
            <v>40576</v>
          </cell>
          <cell r="B58">
            <v>2783</v>
          </cell>
          <cell r="C58">
            <v>4643</v>
          </cell>
          <cell r="D58">
            <v>5028</v>
          </cell>
          <cell r="E58">
            <v>4168</v>
          </cell>
          <cell r="F58">
            <v>3072</v>
          </cell>
          <cell r="G58">
            <v>3938.8</v>
          </cell>
        </row>
        <row r="59">
          <cell r="A59">
            <v>40583</v>
          </cell>
          <cell r="B59">
            <v>3180</v>
          </cell>
          <cell r="C59">
            <v>4714</v>
          </cell>
          <cell r="D59">
            <v>5407</v>
          </cell>
          <cell r="E59">
            <v>4355</v>
          </cell>
          <cell r="F59">
            <v>3485</v>
          </cell>
          <cell r="G59">
            <v>4228.2</v>
          </cell>
        </row>
        <row r="60">
          <cell r="A60">
            <v>40590</v>
          </cell>
          <cell r="B60">
            <v>2822</v>
          </cell>
          <cell r="C60">
            <v>4714</v>
          </cell>
          <cell r="D60">
            <v>5049</v>
          </cell>
          <cell r="E60">
            <v>4293</v>
          </cell>
          <cell r="F60">
            <v>3127</v>
          </cell>
          <cell r="G60">
            <v>4001</v>
          </cell>
        </row>
        <row r="61">
          <cell r="A61">
            <v>40597</v>
          </cell>
          <cell r="B61">
            <v>2985</v>
          </cell>
          <cell r="C61">
            <v>4714</v>
          </cell>
          <cell r="D61">
            <v>5212</v>
          </cell>
          <cell r="E61">
            <v>4151</v>
          </cell>
          <cell r="F61">
            <v>3290</v>
          </cell>
          <cell r="G61">
            <v>4070.4</v>
          </cell>
        </row>
        <row r="62">
          <cell r="A62">
            <v>40604</v>
          </cell>
          <cell r="B62">
            <v>2955</v>
          </cell>
          <cell r="C62">
            <v>4714</v>
          </cell>
          <cell r="D62">
            <v>5182</v>
          </cell>
          <cell r="E62">
            <v>4493</v>
          </cell>
          <cell r="F62">
            <v>3260</v>
          </cell>
          <cell r="G62">
            <v>4120.8</v>
          </cell>
        </row>
        <row r="63">
          <cell r="A63">
            <v>40611</v>
          </cell>
          <cell r="B63">
            <v>3072</v>
          </cell>
          <cell r="C63">
            <v>4714</v>
          </cell>
          <cell r="D63">
            <v>5299</v>
          </cell>
          <cell r="E63">
            <v>4597</v>
          </cell>
          <cell r="F63">
            <v>3398</v>
          </cell>
          <cell r="G63">
            <v>4216</v>
          </cell>
        </row>
        <row r="64">
          <cell r="A64">
            <v>40618</v>
          </cell>
          <cell r="B64">
            <v>3222</v>
          </cell>
          <cell r="C64">
            <v>4714</v>
          </cell>
          <cell r="D64">
            <v>5449</v>
          </cell>
          <cell r="E64">
            <v>4697</v>
          </cell>
          <cell r="F64">
            <v>3548</v>
          </cell>
          <cell r="G64">
            <v>4326</v>
          </cell>
        </row>
        <row r="65">
          <cell r="A65">
            <v>40625</v>
          </cell>
          <cell r="B65">
            <v>2747</v>
          </cell>
          <cell r="C65">
            <v>4714</v>
          </cell>
          <cell r="D65">
            <v>4974</v>
          </cell>
          <cell r="E65">
            <v>4197</v>
          </cell>
          <cell r="F65">
            <v>3073</v>
          </cell>
          <cell r="G65">
            <v>3941</v>
          </cell>
        </row>
        <row r="66">
          <cell r="A66">
            <v>40632</v>
          </cell>
          <cell r="B66">
            <v>2835</v>
          </cell>
          <cell r="C66">
            <v>4714</v>
          </cell>
          <cell r="D66">
            <v>5062</v>
          </cell>
          <cell r="E66">
            <v>4472</v>
          </cell>
          <cell r="F66">
            <v>3161</v>
          </cell>
          <cell r="G66">
            <v>4048.8</v>
          </cell>
        </row>
        <row r="67">
          <cell r="A67">
            <v>40639</v>
          </cell>
          <cell r="B67">
            <v>2515</v>
          </cell>
          <cell r="C67">
            <v>4714</v>
          </cell>
          <cell r="D67">
            <v>4657</v>
          </cell>
          <cell r="E67">
            <v>4234</v>
          </cell>
          <cell r="F67">
            <v>2760</v>
          </cell>
          <cell r="G67">
            <v>3776</v>
          </cell>
        </row>
        <row r="68">
          <cell r="A68">
            <v>40646</v>
          </cell>
          <cell r="B68">
            <v>2376</v>
          </cell>
          <cell r="C68">
            <v>4714</v>
          </cell>
          <cell r="D68">
            <v>4518</v>
          </cell>
          <cell r="E68">
            <v>4184</v>
          </cell>
          <cell r="F68">
            <v>2621</v>
          </cell>
          <cell r="G68">
            <v>3682.6</v>
          </cell>
        </row>
        <row r="69">
          <cell r="A69">
            <v>40653</v>
          </cell>
          <cell r="B69">
            <v>2651</v>
          </cell>
          <cell r="C69">
            <v>4714</v>
          </cell>
          <cell r="D69">
            <v>4793</v>
          </cell>
          <cell r="E69">
            <v>4372</v>
          </cell>
          <cell r="F69">
            <v>2896</v>
          </cell>
          <cell r="G69">
            <v>3885.2</v>
          </cell>
        </row>
        <row r="70">
          <cell r="A70">
            <v>40660</v>
          </cell>
          <cell r="B70">
            <v>2499</v>
          </cell>
          <cell r="C70">
            <v>4714</v>
          </cell>
          <cell r="D70">
            <v>4641</v>
          </cell>
          <cell r="E70">
            <v>4072</v>
          </cell>
          <cell r="F70">
            <v>2744</v>
          </cell>
          <cell r="G70">
            <v>3734</v>
          </cell>
        </row>
        <row r="71">
          <cell r="A71">
            <v>40667</v>
          </cell>
          <cell r="B71">
            <v>2357</v>
          </cell>
          <cell r="C71">
            <v>4714</v>
          </cell>
          <cell r="D71">
            <v>4499</v>
          </cell>
          <cell r="E71">
            <v>4072</v>
          </cell>
          <cell r="F71">
            <v>2663</v>
          </cell>
          <cell r="G71">
            <v>3661</v>
          </cell>
        </row>
        <row r="72">
          <cell r="A72">
            <v>40674</v>
          </cell>
          <cell r="B72">
            <v>2563</v>
          </cell>
          <cell r="C72">
            <v>4714</v>
          </cell>
          <cell r="D72">
            <v>4705</v>
          </cell>
          <cell r="E72">
            <v>4147</v>
          </cell>
          <cell r="F72">
            <v>2869</v>
          </cell>
          <cell r="G72">
            <v>3799.6</v>
          </cell>
        </row>
        <row r="73">
          <cell r="A73">
            <v>40681</v>
          </cell>
          <cell r="B73">
            <v>2870</v>
          </cell>
          <cell r="C73">
            <v>4714</v>
          </cell>
          <cell r="D73">
            <v>5012</v>
          </cell>
          <cell r="E73">
            <v>4205</v>
          </cell>
          <cell r="F73">
            <v>3176</v>
          </cell>
          <cell r="G73">
            <v>3995.4</v>
          </cell>
        </row>
        <row r="74">
          <cell r="A74">
            <v>40688</v>
          </cell>
          <cell r="B74">
            <v>2631</v>
          </cell>
          <cell r="C74">
            <v>4714</v>
          </cell>
          <cell r="D74">
            <v>4773</v>
          </cell>
          <cell r="E74">
            <v>4172</v>
          </cell>
          <cell r="F74">
            <v>2937</v>
          </cell>
          <cell r="G74">
            <v>3845.4</v>
          </cell>
        </row>
        <row r="75">
          <cell r="A75">
            <v>40695</v>
          </cell>
          <cell r="B75">
            <v>2578</v>
          </cell>
          <cell r="C75">
            <v>4714</v>
          </cell>
          <cell r="D75">
            <v>4720</v>
          </cell>
          <cell r="E75">
            <v>4211</v>
          </cell>
          <cell r="F75">
            <v>2884</v>
          </cell>
          <cell r="G75">
            <v>3821.4</v>
          </cell>
        </row>
        <row r="76">
          <cell r="A76">
            <v>40702</v>
          </cell>
          <cell r="B76">
            <v>2944</v>
          </cell>
          <cell r="C76">
            <v>4714</v>
          </cell>
          <cell r="D76">
            <v>5246</v>
          </cell>
          <cell r="E76">
            <v>4264</v>
          </cell>
          <cell r="F76">
            <v>3160</v>
          </cell>
          <cell r="G76">
            <v>4065.6</v>
          </cell>
        </row>
        <row r="77">
          <cell r="A77">
            <v>40709</v>
          </cell>
          <cell r="B77">
            <v>2844</v>
          </cell>
          <cell r="C77">
            <v>4714</v>
          </cell>
          <cell r="D77">
            <v>5146</v>
          </cell>
          <cell r="E77">
            <v>4197</v>
          </cell>
          <cell r="F77">
            <v>3060</v>
          </cell>
          <cell r="G77">
            <v>3992.2</v>
          </cell>
        </row>
        <row r="78">
          <cell r="A78">
            <v>40716</v>
          </cell>
          <cell r="B78">
            <v>2519</v>
          </cell>
          <cell r="C78">
            <v>4714</v>
          </cell>
          <cell r="D78">
            <v>4821</v>
          </cell>
          <cell r="E78">
            <v>4172</v>
          </cell>
          <cell r="F78">
            <v>2735</v>
          </cell>
          <cell r="G78">
            <v>3792.2</v>
          </cell>
        </row>
        <row r="79">
          <cell r="A79">
            <v>40723</v>
          </cell>
          <cell r="B79">
            <v>2681</v>
          </cell>
          <cell r="C79">
            <v>4714</v>
          </cell>
          <cell r="D79">
            <v>4983</v>
          </cell>
          <cell r="E79">
            <v>4072</v>
          </cell>
          <cell r="F79">
            <v>2897</v>
          </cell>
          <cell r="G79">
            <v>3869.4</v>
          </cell>
        </row>
        <row r="80">
          <cell r="A80">
            <v>40730</v>
          </cell>
          <cell r="B80">
            <v>2660</v>
          </cell>
          <cell r="C80">
            <v>4714</v>
          </cell>
          <cell r="D80">
            <v>5027</v>
          </cell>
          <cell r="E80">
            <v>4317</v>
          </cell>
          <cell r="F80">
            <v>2880</v>
          </cell>
          <cell r="G80">
            <v>3919.6</v>
          </cell>
        </row>
        <row r="81">
          <cell r="A81">
            <v>40737</v>
          </cell>
          <cell r="B81">
            <v>2560</v>
          </cell>
          <cell r="C81">
            <v>4714</v>
          </cell>
          <cell r="D81">
            <v>4927</v>
          </cell>
          <cell r="E81">
            <v>4362</v>
          </cell>
          <cell r="F81">
            <v>2780</v>
          </cell>
          <cell r="G81">
            <v>3868.6</v>
          </cell>
        </row>
        <row r="82">
          <cell r="A82">
            <v>40744</v>
          </cell>
          <cell r="B82">
            <v>2510</v>
          </cell>
          <cell r="C82">
            <v>4714</v>
          </cell>
          <cell r="D82">
            <v>4877</v>
          </cell>
          <cell r="E82">
            <v>4450</v>
          </cell>
          <cell r="F82">
            <v>2730</v>
          </cell>
          <cell r="G82">
            <v>3856.2</v>
          </cell>
        </row>
        <row r="83">
          <cell r="A83">
            <v>40751</v>
          </cell>
          <cell r="B83">
            <v>2335</v>
          </cell>
          <cell r="C83">
            <v>4714</v>
          </cell>
          <cell r="D83">
            <v>4702</v>
          </cell>
          <cell r="E83">
            <v>4200</v>
          </cell>
          <cell r="F83">
            <v>2555</v>
          </cell>
          <cell r="G83">
            <v>3701.2</v>
          </cell>
        </row>
        <row r="84">
          <cell r="A84">
            <v>40758</v>
          </cell>
          <cell r="B84">
            <v>2268</v>
          </cell>
          <cell r="C84">
            <v>4714</v>
          </cell>
          <cell r="D84">
            <v>4635</v>
          </cell>
          <cell r="E84">
            <v>4025</v>
          </cell>
          <cell r="F84">
            <v>2488</v>
          </cell>
          <cell r="G84">
            <v>3626</v>
          </cell>
        </row>
        <row r="85">
          <cell r="A85">
            <v>40765</v>
          </cell>
          <cell r="B85">
            <v>2228</v>
          </cell>
          <cell r="C85">
            <v>4714</v>
          </cell>
          <cell r="D85">
            <v>4563</v>
          </cell>
          <cell r="E85">
            <v>4100</v>
          </cell>
          <cell r="F85">
            <v>2329</v>
          </cell>
          <cell r="G85">
            <v>3586.8</v>
          </cell>
        </row>
        <row r="86">
          <cell r="A86">
            <v>40772</v>
          </cell>
          <cell r="B86">
            <v>2619</v>
          </cell>
          <cell r="C86">
            <v>4714</v>
          </cell>
          <cell r="D86">
            <v>4954</v>
          </cell>
          <cell r="E86">
            <v>4075</v>
          </cell>
          <cell r="F86">
            <v>2720</v>
          </cell>
          <cell r="G86">
            <v>3816.4</v>
          </cell>
        </row>
        <row r="87">
          <cell r="A87">
            <v>40779</v>
          </cell>
          <cell r="B87">
            <v>2519</v>
          </cell>
          <cell r="C87">
            <v>4714</v>
          </cell>
          <cell r="D87">
            <v>4854</v>
          </cell>
          <cell r="E87">
            <v>4150</v>
          </cell>
          <cell r="F87">
            <v>2620</v>
          </cell>
          <cell r="G87">
            <v>3771.4</v>
          </cell>
        </row>
        <row r="88">
          <cell r="A88">
            <v>40786</v>
          </cell>
          <cell r="B88">
            <v>2507</v>
          </cell>
          <cell r="C88">
            <v>4714</v>
          </cell>
          <cell r="D88">
            <v>4842</v>
          </cell>
          <cell r="E88">
            <v>4312</v>
          </cell>
          <cell r="F88">
            <v>2608</v>
          </cell>
          <cell r="G88">
            <v>3796.6</v>
          </cell>
        </row>
        <row r="89">
          <cell r="A89">
            <v>40793</v>
          </cell>
          <cell r="B89">
            <v>2457</v>
          </cell>
          <cell r="C89">
            <v>4714</v>
          </cell>
          <cell r="D89">
            <v>4792</v>
          </cell>
          <cell r="E89">
            <v>4250</v>
          </cell>
          <cell r="F89">
            <v>2558</v>
          </cell>
          <cell r="G89">
            <v>3754.2</v>
          </cell>
        </row>
        <row r="90">
          <cell r="A90">
            <v>40800</v>
          </cell>
          <cell r="B90">
            <v>2582</v>
          </cell>
          <cell r="C90">
            <v>4714</v>
          </cell>
          <cell r="D90">
            <v>4917</v>
          </cell>
          <cell r="E90">
            <v>4425</v>
          </cell>
          <cell r="F90">
            <v>2683</v>
          </cell>
          <cell r="G90">
            <v>3864.2</v>
          </cell>
        </row>
        <row r="91">
          <cell r="A91">
            <v>40807</v>
          </cell>
          <cell r="B91">
            <v>2907</v>
          </cell>
          <cell r="C91">
            <v>4714</v>
          </cell>
          <cell r="D91">
            <v>5242</v>
          </cell>
          <cell r="E91">
            <v>5100</v>
          </cell>
          <cell r="F91">
            <v>3008</v>
          </cell>
          <cell r="G91">
            <v>4194.2</v>
          </cell>
        </row>
        <row r="92">
          <cell r="A92">
            <v>40814</v>
          </cell>
          <cell r="B92">
            <v>2457</v>
          </cell>
          <cell r="C92">
            <v>4714</v>
          </cell>
          <cell r="D92">
            <v>4792</v>
          </cell>
          <cell r="E92">
            <v>4850</v>
          </cell>
          <cell r="F92">
            <v>2558</v>
          </cell>
          <cell r="G92">
            <v>3874.2</v>
          </cell>
        </row>
        <row r="93">
          <cell r="A93">
            <v>40821</v>
          </cell>
          <cell r="B93">
            <v>3161</v>
          </cell>
          <cell r="C93">
            <v>5108</v>
          </cell>
          <cell r="D93">
            <v>5687</v>
          </cell>
          <cell r="E93">
            <v>4863</v>
          </cell>
          <cell r="F93">
            <v>3262</v>
          </cell>
          <cell r="G93">
            <v>4416.2</v>
          </cell>
        </row>
        <row r="94">
          <cell r="A94">
            <v>40828</v>
          </cell>
          <cell r="B94">
            <v>3182</v>
          </cell>
          <cell r="C94">
            <v>5108</v>
          </cell>
          <cell r="D94">
            <v>5708</v>
          </cell>
          <cell r="E94">
            <v>5125</v>
          </cell>
          <cell r="F94">
            <v>3283</v>
          </cell>
          <cell r="G94">
            <v>4481.2</v>
          </cell>
        </row>
        <row r="95">
          <cell r="A95">
            <v>40835</v>
          </cell>
          <cell r="B95">
            <v>2307</v>
          </cell>
          <cell r="C95">
            <v>5108</v>
          </cell>
          <cell r="D95">
            <v>4833</v>
          </cell>
          <cell r="E95">
            <v>4750</v>
          </cell>
          <cell r="F95">
            <v>2408</v>
          </cell>
          <cell r="G95">
            <v>3881.2</v>
          </cell>
        </row>
        <row r="96">
          <cell r="A96">
            <v>40842</v>
          </cell>
          <cell r="B96">
            <v>2607</v>
          </cell>
          <cell r="C96">
            <v>5108</v>
          </cell>
          <cell r="D96">
            <v>5133</v>
          </cell>
          <cell r="E96">
            <v>4550</v>
          </cell>
          <cell r="F96">
            <v>2708</v>
          </cell>
          <cell r="G96">
            <v>4021.2</v>
          </cell>
        </row>
        <row r="97">
          <cell r="A97">
            <v>40849</v>
          </cell>
          <cell r="B97">
            <v>2544</v>
          </cell>
          <cell r="C97">
            <v>5108</v>
          </cell>
          <cell r="D97">
            <v>5070</v>
          </cell>
          <cell r="E97">
            <v>4300</v>
          </cell>
          <cell r="F97">
            <v>2645</v>
          </cell>
          <cell r="G97">
            <v>3933.4</v>
          </cell>
        </row>
        <row r="98">
          <cell r="A98">
            <v>40856</v>
          </cell>
          <cell r="B98">
            <v>2603</v>
          </cell>
          <cell r="C98">
            <v>5040</v>
          </cell>
          <cell r="D98">
            <v>5033</v>
          </cell>
          <cell r="E98">
            <v>4350</v>
          </cell>
          <cell r="F98">
            <v>2731</v>
          </cell>
          <cell r="G98">
            <v>3951.4</v>
          </cell>
        </row>
        <row r="99">
          <cell r="A99">
            <v>40863</v>
          </cell>
          <cell r="B99">
            <v>2555</v>
          </cell>
          <cell r="C99">
            <v>5040</v>
          </cell>
          <cell r="D99">
            <v>4985</v>
          </cell>
          <cell r="E99">
            <v>4350</v>
          </cell>
          <cell r="F99">
            <v>2683</v>
          </cell>
          <cell r="G99">
            <v>3922.6</v>
          </cell>
        </row>
        <row r="100">
          <cell r="A100">
            <v>40870</v>
          </cell>
          <cell r="B100">
            <v>2720</v>
          </cell>
          <cell r="C100">
            <v>5040</v>
          </cell>
          <cell r="D100">
            <v>5150</v>
          </cell>
          <cell r="E100">
            <v>4275</v>
          </cell>
          <cell r="F100">
            <v>2848</v>
          </cell>
          <cell r="G100">
            <v>4006.6</v>
          </cell>
        </row>
        <row r="101">
          <cell r="A101">
            <v>40877</v>
          </cell>
          <cell r="B101">
            <v>2749</v>
          </cell>
          <cell r="C101">
            <v>5040</v>
          </cell>
          <cell r="D101">
            <v>5179</v>
          </cell>
          <cell r="E101">
            <v>4387</v>
          </cell>
          <cell r="F101">
            <v>2877</v>
          </cell>
          <cell r="G101">
            <v>4046.4</v>
          </cell>
        </row>
        <row r="102">
          <cell r="A102">
            <v>40884</v>
          </cell>
          <cell r="B102">
            <v>2763</v>
          </cell>
          <cell r="C102">
            <v>5040</v>
          </cell>
          <cell r="D102">
            <v>5196</v>
          </cell>
          <cell r="E102">
            <v>4600</v>
          </cell>
          <cell r="F102">
            <v>2856</v>
          </cell>
          <cell r="G102">
            <v>4091</v>
          </cell>
        </row>
        <row r="103">
          <cell r="A103">
            <v>40891</v>
          </cell>
          <cell r="B103">
            <v>2954</v>
          </cell>
          <cell r="C103">
            <v>5040</v>
          </cell>
          <cell r="D103">
            <v>5387</v>
          </cell>
          <cell r="E103">
            <v>4825</v>
          </cell>
          <cell r="F103">
            <v>3047</v>
          </cell>
          <cell r="G103">
            <v>4250.6000000000004</v>
          </cell>
        </row>
        <row r="104">
          <cell r="A104">
            <v>40898</v>
          </cell>
          <cell r="B104">
            <v>2883</v>
          </cell>
          <cell r="C104">
            <v>5040</v>
          </cell>
          <cell r="D104">
            <v>5316</v>
          </cell>
          <cell r="E104">
            <v>4637</v>
          </cell>
          <cell r="F104">
            <v>2976</v>
          </cell>
          <cell r="G104">
            <v>4170.3999999999996</v>
          </cell>
        </row>
        <row r="105">
          <cell r="A105">
            <v>40905</v>
          </cell>
          <cell r="B105">
            <v>2671</v>
          </cell>
          <cell r="C105">
            <v>5040</v>
          </cell>
          <cell r="D105">
            <v>5104</v>
          </cell>
          <cell r="E105">
            <v>4625</v>
          </cell>
          <cell r="F105">
            <v>2764</v>
          </cell>
          <cell r="G105">
            <v>4040.8</v>
          </cell>
        </row>
        <row r="106">
          <cell r="A106">
            <v>40912</v>
          </cell>
          <cell r="B106">
            <v>2686</v>
          </cell>
          <cell r="C106">
            <v>5040</v>
          </cell>
          <cell r="D106">
            <v>5079</v>
          </cell>
          <cell r="E106">
            <v>4700</v>
          </cell>
          <cell r="F106">
            <v>2856</v>
          </cell>
          <cell r="G106">
            <v>4072.2</v>
          </cell>
        </row>
        <row r="107">
          <cell r="A107">
            <v>40919</v>
          </cell>
          <cell r="B107">
            <v>2611</v>
          </cell>
          <cell r="C107">
            <v>5040</v>
          </cell>
          <cell r="D107">
            <v>5004</v>
          </cell>
          <cell r="E107">
            <v>4637</v>
          </cell>
          <cell r="F107">
            <v>2781</v>
          </cell>
          <cell r="G107">
            <v>4014.6</v>
          </cell>
        </row>
        <row r="108">
          <cell r="A108">
            <v>40926</v>
          </cell>
          <cell r="B108">
            <v>2623</v>
          </cell>
          <cell r="C108">
            <v>5040</v>
          </cell>
          <cell r="D108">
            <v>5016</v>
          </cell>
          <cell r="E108">
            <v>4525</v>
          </cell>
          <cell r="F108">
            <v>2793</v>
          </cell>
          <cell r="G108">
            <v>3999.4</v>
          </cell>
        </row>
        <row r="109">
          <cell r="A109">
            <v>40933</v>
          </cell>
          <cell r="B109">
            <v>2761</v>
          </cell>
          <cell r="C109">
            <v>5040</v>
          </cell>
          <cell r="D109">
            <v>5154</v>
          </cell>
          <cell r="E109">
            <v>4537</v>
          </cell>
          <cell r="F109">
            <v>2931</v>
          </cell>
          <cell r="G109">
            <v>4084.6</v>
          </cell>
        </row>
        <row r="110">
          <cell r="A110">
            <v>40940</v>
          </cell>
          <cell r="B110">
            <v>2711</v>
          </cell>
          <cell r="C110">
            <v>5040</v>
          </cell>
          <cell r="D110">
            <v>5104</v>
          </cell>
          <cell r="E110">
            <v>4587</v>
          </cell>
          <cell r="F110">
            <v>2881</v>
          </cell>
          <cell r="G110">
            <v>4064.6</v>
          </cell>
        </row>
        <row r="111">
          <cell r="A111">
            <v>40947</v>
          </cell>
          <cell r="B111">
            <v>2865</v>
          </cell>
          <cell r="C111">
            <v>5040</v>
          </cell>
          <cell r="D111">
            <v>5280</v>
          </cell>
          <cell r="E111">
            <v>4625</v>
          </cell>
          <cell r="F111">
            <v>3009</v>
          </cell>
          <cell r="G111">
            <v>4163.8</v>
          </cell>
        </row>
        <row r="112">
          <cell r="A112">
            <v>40954</v>
          </cell>
          <cell r="B112">
            <v>2789</v>
          </cell>
          <cell r="C112">
            <v>5040</v>
          </cell>
          <cell r="D112">
            <v>5204</v>
          </cell>
          <cell r="E112">
            <v>4575</v>
          </cell>
          <cell r="F112">
            <v>2933</v>
          </cell>
          <cell r="G112">
            <v>4108.2</v>
          </cell>
        </row>
        <row r="113">
          <cell r="A113">
            <v>40961</v>
          </cell>
          <cell r="B113">
            <v>2781</v>
          </cell>
          <cell r="C113">
            <v>5040</v>
          </cell>
          <cell r="D113">
            <v>5196</v>
          </cell>
          <cell r="E113">
            <v>4512</v>
          </cell>
          <cell r="F113">
            <v>2925</v>
          </cell>
          <cell r="G113">
            <v>4090.8</v>
          </cell>
        </row>
        <row r="114">
          <cell r="A114">
            <v>40968</v>
          </cell>
          <cell r="B114">
            <v>2839</v>
          </cell>
          <cell r="C114">
            <v>5040</v>
          </cell>
          <cell r="D114">
            <v>5254</v>
          </cell>
          <cell r="E114">
            <v>4602</v>
          </cell>
          <cell r="F114">
            <v>2983</v>
          </cell>
          <cell r="G114">
            <v>4143.6000000000004</v>
          </cell>
        </row>
        <row r="115">
          <cell r="A115">
            <v>40975</v>
          </cell>
          <cell r="B115">
            <v>2820</v>
          </cell>
          <cell r="C115">
            <v>5040</v>
          </cell>
          <cell r="D115">
            <v>5236</v>
          </cell>
          <cell r="E115">
            <v>4784</v>
          </cell>
          <cell r="F115">
            <v>2948</v>
          </cell>
          <cell r="G115">
            <v>4165.6000000000004</v>
          </cell>
        </row>
        <row r="116">
          <cell r="A116">
            <v>40982</v>
          </cell>
          <cell r="B116">
            <v>2805</v>
          </cell>
          <cell r="C116">
            <v>5040</v>
          </cell>
          <cell r="D116">
            <v>5221</v>
          </cell>
          <cell r="E116">
            <v>4834</v>
          </cell>
          <cell r="F116">
            <v>2933</v>
          </cell>
          <cell r="G116">
            <v>4166.6000000000004</v>
          </cell>
        </row>
        <row r="117">
          <cell r="A117">
            <v>40989</v>
          </cell>
          <cell r="B117">
            <v>2793</v>
          </cell>
          <cell r="C117">
            <v>5040</v>
          </cell>
          <cell r="D117">
            <v>5209</v>
          </cell>
          <cell r="E117">
            <v>4672</v>
          </cell>
          <cell r="F117">
            <v>2921</v>
          </cell>
          <cell r="G117">
            <v>4127</v>
          </cell>
        </row>
        <row r="118">
          <cell r="A118">
            <v>40996</v>
          </cell>
          <cell r="B118">
            <v>2799</v>
          </cell>
          <cell r="C118">
            <v>5040</v>
          </cell>
          <cell r="D118">
            <v>5215</v>
          </cell>
          <cell r="E118">
            <v>4647</v>
          </cell>
          <cell r="F118">
            <v>2927</v>
          </cell>
          <cell r="G118">
            <v>4125.6000000000004</v>
          </cell>
        </row>
        <row r="119">
          <cell r="A119">
            <v>41003</v>
          </cell>
          <cell r="B119">
            <v>2755</v>
          </cell>
          <cell r="C119">
            <v>5040</v>
          </cell>
          <cell r="D119">
            <v>5171</v>
          </cell>
          <cell r="E119">
            <v>4613</v>
          </cell>
          <cell r="F119">
            <v>2925</v>
          </cell>
          <cell r="G119">
            <v>4100.8</v>
          </cell>
        </row>
        <row r="120">
          <cell r="A120">
            <v>41010</v>
          </cell>
          <cell r="B120">
            <v>2741</v>
          </cell>
          <cell r="C120">
            <v>5040</v>
          </cell>
          <cell r="D120">
            <v>5157</v>
          </cell>
          <cell r="E120">
            <v>4701</v>
          </cell>
          <cell r="F120">
            <v>2911</v>
          </cell>
          <cell r="G120">
            <v>4110</v>
          </cell>
        </row>
        <row r="121">
          <cell r="A121">
            <v>41017</v>
          </cell>
          <cell r="B121">
            <v>2524</v>
          </cell>
          <cell r="C121">
            <v>5040</v>
          </cell>
          <cell r="D121">
            <v>4940</v>
          </cell>
          <cell r="E121">
            <v>4601</v>
          </cell>
          <cell r="F121">
            <v>2694</v>
          </cell>
          <cell r="G121">
            <v>3959.8</v>
          </cell>
        </row>
        <row r="122">
          <cell r="A122">
            <v>41024</v>
          </cell>
          <cell r="B122">
            <v>2755</v>
          </cell>
          <cell r="C122">
            <v>5040</v>
          </cell>
          <cell r="D122">
            <v>5171</v>
          </cell>
          <cell r="E122">
            <v>4601</v>
          </cell>
          <cell r="F122">
            <v>2925</v>
          </cell>
          <cell r="G122">
            <v>4098.3999999999996</v>
          </cell>
        </row>
        <row r="123">
          <cell r="A123">
            <v>41031</v>
          </cell>
          <cell r="B123">
            <v>2666</v>
          </cell>
          <cell r="C123">
            <v>5040</v>
          </cell>
          <cell r="D123">
            <v>5082</v>
          </cell>
          <cell r="E123">
            <v>4526</v>
          </cell>
          <cell r="F123">
            <v>2836</v>
          </cell>
          <cell r="G123">
            <v>4030</v>
          </cell>
        </row>
        <row r="124">
          <cell r="A124">
            <v>41038</v>
          </cell>
          <cell r="B124">
            <v>2829</v>
          </cell>
          <cell r="C124">
            <v>5040</v>
          </cell>
          <cell r="D124">
            <v>5287</v>
          </cell>
          <cell r="E124">
            <v>4551</v>
          </cell>
          <cell r="F124">
            <v>3023</v>
          </cell>
          <cell r="G124">
            <v>4146</v>
          </cell>
        </row>
        <row r="125">
          <cell r="A125">
            <v>41045</v>
          </cell>
          <cell r="B125">
            <v>2835</v>
          </cell>
          <cell r="C125">
            <v>5040</v>
          </cell>
          <cell r="D125">
            <v>5293</v>
          </cell>
          <cell r="E125">
            <v>4484</v>
          </cell>
          <cell r="F125">
            <v>3029</v>
          </cell>
          <cell r="G125">
            <v>4136.2</v>
          </cell>
        </row>
        <row r="126">
          <cell r="A126">
            <v>41052</v>
          </cell>
          <cell r="B126">
            <v>2965</v>
          </cell>
          <cell r="C126">
            <v>5040</v>
          </cell>
          <cell r="D126">
            <v>5423</v>
          </cell>
          <cell r="E126">
            <v>4451</v>
          </cell>
          <cell r="F126">
            <v>3159</v>
          </cell>
          <cell r="G126">
            <v>4207.6000000000004</v>
          </cell>
        </row>
        <row r="127">
          <cell r="A127">
            <v>41059</v>
          </cell>
          <cell r="B127">
            <v>2935</v>
          </cell>
          <cell r="C127">
            <v>5040</v>
          </cell>
          <cell r="D127">
            <v>5393</v>
          </cell>
          <cell r="E127">
            <v>4451</v>
          </cell>
          <cell r="F127">
            <v>3129</v>
          </cell>
          <cell r="G127">
            <v>4189.6000000000004</v>
          </cell>
        </row>
        <row r="128">
          <cell r="A128">
            <v>41066</v>
          </cell>
          <cell r="B128">
            <v>2856</v>
          </cell>
          <cell r="C128">
            <v>5040</v>
          </cell>
          <cell r="D128">
            <v>5314</v>
          </cell>
          <cell r="E128">
            <v>4463</v>
          </cell>
          <cell r="F128">
            <v>3044</v>
          </cell>
          <cell r="G128">
            <v>4143.3999999999996</v>
          </cell>
        </row>
        <row r="129">
          <cell r="A129">
            <v>41073</v>
          </cell>
          <cell r="B129">
            <v>2698</v>
          </cell>
          <cell r="C129">
            <v>5040</v>
          </cell>
          <cell r="D129">
            <v>5156</v>
          </cell>
          <cell r="E129">
            <v>4251</v>
          </cell>
          <cell r="F129">
            <v>2886</v>
          </cell>
          <cell r="G129">
            <v>4006.2</v>
          </cell>
        </row>
        <row r="130">
          <cell r="A130">
            <v>41080</v>
          </cell>
          <cell r="B130">
            <v>2585</v>
          </cell>
          <cell r="C130">
            <v>5040</v>
          </cell>
          <cell r="D130">
            <v>5043</v>
          </cell>
          <cell r="E130">
            <v>4226</v>
          </cell>
          <cell r="F130">
            <v>2773</v>
          </cell>
          <cell r="G130">
            <v>3933.4</v>
          </cell>
        </row>
        <row r="131">
          <cell r="A131">
            <v>41087</v>
          </cell>
          <cell r="B131">
            <v>3073</v>
          </cell>
          <cell r="C131">
            <v>5040</v>
          </cell>
          <cell r="D131">
            <v>5531</v>
          </cell>
          <cell r="E131">
            <v>4326</v>
          </cell>
          <cell r="F131">
            <v>3261</v>
          </cell>
          <cell r="G131">
            <v>4246.2</v>
          </cell>
        </row>
        <row r="132">
          <cell r="A132">
            <v>41094</v>
          </cell>
          <cell r="B132">
            <v>2748</v>
          </cell>
          <cell r="C132">
            <v>5040</v>
          </cell>
          <cell r="D132">
            <v>5256</v>
          </cell>
          <cell r="E132">
            <v>4413</v>
          </cell>
          <cell r="F132">
            <v>2951</v>
          </cell>
          <cell r="G132">
            <v>4081.6</v>
          </cell>
        </row>
        <row r="133">
          <cell r="A133">
            <v>41101</v>
          </cell>
          <cell r="B133">
            <v>2769</v>
          </cell>
          <cell r="C133">
            <v>5040</v>
          </cell>
          <cell r="D133">
            <v>5277</v>
          </cell>
          <cell r="E133">
            <v>4451</v>
          </cell>
          <cell r="F133">
            <v>2972</v>
          </cell>
          <cell r="G133">
            <v>4101.8</v>
          </cell>
        </row>
        <row r="134">
          <cell r="A134">
            <v>41108</v>
          </cell>
          <cell r="B134">
            <v>2910</v>
          </cell>
          <cell r="C134">
            <v>5040</v>
          </cell>
          <cell r="D134">
            <v>5418</v>
          </cell>
          <cell r="E134">
            <v>4501</v>
          </cell>
          <cell r="F134">
            <v>3113</v>
          </cell>
          <cell r="G134">
            <v>4196.3999999999996</v>
          </cell>
        </row>
        <row r="135">
          <cell r="A135">
            <v>41115</v>
          </cell>
          <cell r="B135">
            <v>2681</v>
          </cell>
          <cell r="C135">
            <v>5040</v>
          </cell>
          <cell r="D135">
            <v>5189</v>
          </cell>
          <cell r="E135">
            <v>4451</v>
          </cell>
          <cell r="F135">
            <v>2884</v>
          </cell>
          <cell r="G135">
            <v>4049</v>
          </cell>
        </row>
        <row r="136">
          <cell r="A136">
            <v>41122</v>
          </cell>
          <cell r="B136">
            <v>2785</v>
          </cell>
          <cell r="C136">
            <v>5040</v>
          </cell>
          <cell r="D136">
            <v>5293</v>
          </cell>
          <cell r="E136">
            <v>4526</v>
          </cell>
          <cell r="F136">
            <v>2988</v>
          </cell>
          <cell r="G136">
            <v>4126.3999999999996</v>
          </cell>
        </row>
        <row r="137">
          <cell r="A137">
            <v>41129</v>
          </cell>
          <cell r="B137">
            <v>2898</v>
          </cell>
          <cell r="C137">
            <v>5040</v>
          </cell>
          <cell r="D137">
            <v>5272</v>
          </cell>
          <cell r="E137">
            <v>4618</v>
          </cell>
          <cell r="F137">
            <v>3145</v>
          </cell>
          <cell r="G137">
            <v>4194.6000000000004</v>
          </cell>
        </row>
        <row r="138">
          <cell r="A138">
            <v>41136</v>
          </cell>
          <cell r="B138">
            <v>2623</v>
          </cell>
          <cell r="C138">
            <v>5040</v>
          </cell>
          <cell r="D138">
            <v>4997</v>
          </cell>
          <cell r="E138">
            <v>4543</v>
          </cell>
          <cell r="F138">
            <v>2870</v>
          </cell>
          <cell r="G138">
            <v>4014.6</v>
          </cell>
        </row>
        <row r="139">
          <cell r="A139">
            <v>41143</v>
          </cell>
          <cell r="B139">
            <v>2635</v>
          </cell>
          <cell r="C139">
            <v>5040</v>
          </cell>
          <cell r="D139">
            <v>5009</v>
          </cell>
          <cell r="E139">
            <v>4493</v>
          </cell>
          <cell r="F139">
            <v>2882</v>
          </cell>
          <cell r="G139">
            <v>4011.8</v>
          </cell>
        </row>
        <row r="140">
          <cell r="A140">
            <v>41150</v>
          </cell>
          <cell r="B140">
            <v>2715</v>
          </cell>
          <cell r="C140">
            <v>5040</v>
          </cell>
          <cell r="D140">
            <v>5089</v>
          </cell>
          <cell r="E140">
            <v>4418</v>
          </cell>
          <cell r="F140">
            <v>2962</v>
          </cell>
          <cell r="G140">
            <v>4044.8</v>
          </cell>
        </row>
        <row r="141">
          <cell r="A141">
            <v>41157</v>
          </cell>
          <cell r="B141">
            <v>2736</v>
          </cell>
          <cell r="C141">
            <v>5326</v>
          </cell>
          <cell r="D141">
            <v>5140</v>
          </cell>
          <cell r="E141">
            <v>4188</v>
          </cell>
          <cell r="F141">
            <v>3028</v>
          </cell>
          <cell r="G141">
            <v>4083.6</v>
          </cell>
        </row>
        <row r="142">
          <cell r="A142">
            <v>41164</v>
          </cell>
          <cell r="B142">
            <v>2980</v>
          </cell>
          <cell r="C142">
            <v>5326</v>
          </cell>
          <cell r="D142">
            <v>5384</v>
          </cell>
          <cell r="E142">
            <v>4363</v>
          </cell>
          <cell r="F142">
            <v>3272</v>
          </cell>
          <cell r="G142">
            <v>4265</v>
          </cell>
        </row>
        <row r="143">
          <cell r="A143">
            <v>41171</v>
          </cell>
          <cell r="B143">
            <v>3480</v>
          </cell>
          <cell r="C143">
            <v>5326</v>
          </cell>
          <cell r="D143">
            <v>5884</v>
          </cell>
          <cell r="E143">
            <v>4738</v>
          </cell>
          <cell r="F143">
            <v>3772</v>
          </cell>
          <cell r="G143">
            <v>4640</v>
          </cell>
        </row>
        <row r="144">
          <cell r="A144">
            <v>41178</v>
          </cell>
          <cell r="B144">
            <v>3438</v>
          </cell>
          <cell r="C144">
            <v>5326</v>
          </cell>
          <cell r="D144">
            <v>5842</v>
          </cell>
          <cell r="E144">
            <v>5051</v>
          </cell>
          <cell r="F144">
            <v>3730</v>
          </cell>
          <cell r="G144">
            <v>4677.3999999999996</v>
          </cell>
        </row>
        <row r="145">
          <cell r="A145">
            <v>41185</v>
          </cell>
          <cell r="B145">
            <v>3434</v>
          </cell>
          <cell r="C145">
            <v>5326</v>
          </cell>
          <cell r="D145">
            <v>5838</v>
          </cell>
          <cell r="E145">
            <v>4863</v>
          </cell>
          <cell r="F145">
            <v>3726</v>
          </cell>
          <cell r="G145">
            <v>4637.3999999999996</v>
          </cell>
        </row>
        <row r="146">
          <cell r="A146">
            <v>41192</v>
          </cell>
          <cell r="B146">
            <v>3297</v>
          </cell>
          <cell r="C146">
            <v>5709</v>
          </cell>
          <cell r="D146">
            <v>6104</v>
          </cell>
          <cell r="E146">
            <v>4813</v>
          </cell>
          <cell r="F146">
            <v>3589</v>
          </cell>
          <cell r="G146">
            <v>4702.3999999999996</v>
          </cell>
        </row>
        <row r="147">
          <cell r="A147">
            <v>41199</v>
          </cell>
          <cell r="B147">
            <v>2930</v>
          </cell>
          <cell r="C147">
            <v>5709</v>
          </cell>
          <cell r="D147">
            <v>5737</v>
          </cell>
          <cell r="E147">
            <v>4588</v>
          </cell>
          <cell r="F147">
            <v>3222</v>
          </cell>
          <cell r="G147">
            <v>4437.2</v>
          </cell>
        </row>
        <row r="148">
          <cell r="A148">
            <v>41206</v>
          </cell>
          <cell r="B148">
            <v>2867</v>
          </cell>
          <cell r="C148">
            <v>5709</v>
          </cell>
          <cell r="D148">
            <v>5674</v>
          </cell>
          <cell r="E148">
            <v>4413</v>
          </cell>
          <cell r="F148">
            <v>3159</v>
          </cell>
          <cell r="G148">
            <v>4364.3999999999996</v>
          </cell>
        </row>
        <row r="149">
          <cell r="A149">
            <v>41213</v>
          </cell>
          <cell r="B149">
            <v>2805</v>
          </cell>
          <cell r="C149">
            <v>5709</v>
          </cell>
          <cell r="D149">
            <v>5612</v>
          </cell>
          <cell r="E149">
            <v>4488</v>
          </cell>
          <cell r="F149">
            <v>3097</v>
          </cell>
          <cell r="G149">
            <v>4342.2</v>
          </cell>
        </row>
        <row r="150">
          <cell r="A150">
            <v>41220</v>
          </cell>
          <cell r="B150">
            <v>2915</v>
          </cell>
          <cell r="C150">
            <v>5709</v>
          </cell>
          <cell r="D150">
            <v>5673</v>
          </cell>
          <cell r="E150">
            <v>4413</v>
          </cell>
          <cell r="F150">
            <v>3117</v>
          </cell>
          <cell r="G150">
            <v>4365.3999999999996</v>
          </cell>
        </row>
        <row r="151">
          <cell r="A151">
            <v>41227</v>
          </cell>
          <cell r="B151">
            <v>2860</v>
          </cell>
          <cell r="C151">
            <v>5709</v>
          </cell>
          <cell r="D151">
            <v>5618</v>
          </cell>
          <cell r="E151">
            <v>4463</v>
          </cell>
          <cell r="F151">
            <v>3062</v>
          </cell>
          <cell r="G151">
            <v>4342.3999999999996</v>
          </cell>
        </row>
        <row r="152">
          <cell r="A152">
            <v>41234</v>
          </cell>
          <cell r="B152">
            <v>2935</v>
          </cell>
          <cell r="C152">
            <v>5709</v>
          </cell>
          <cell r="D152">
            <v>5693</v>
          </cell>
          <cell r="E152">
            <v>4607</v>
          </cell>
          <cell r="F152">
            <v>3137</v>
          </cell>
          <cell r="G152">
            <v>4416.2</v>
          </cell>
        </row>
        <row r="153">
          <cell r="A153">
            <v>41241</v>
          </cell>
          <cell r="B153">
            <v>2885</v>
          </cell>
          <cell r="C153">
            <v>5709</v>
          </cell>
          <cell r="D153">
            <v>5643</v>
          </cell>
          <cell r="E153">
            <v>4642</v>
          </cell>
          <cell r="F153">
            <v>3087</v>
          </cell>
          <cell r="G153">
            <v>4393.2</v>
          </cell>
        </row>
        <row r="154">
          <cell r="A154">
            <v>41248</v>
          </cell>
          <cell r="B154">
            <v>2843</v>
          </cell>
          <cell r="C154">
            <v>5709</v>
          </cell>
          <cell r="D154">
            <v>5595</v>
          </cell>
          <cell r="E154">
            <v>4613</v>
          </cell>
          <cell r="F154">
            <v>3022</v>
          </cell>
          <cell r="G154">
            <v>4356.3999999999996</v>
          </cell>
        </row>
        <row r="155">
          <cell r="A155">
            <v>41255</v>
          </cell>
          <cell r="B155">
            <v>2839</v>
          </cell>
          <cell r="C155">
            <v>5709</v>
          </cell>
          <cell r="D155">
            <v>5591</v>
          </cell>
          <cell r="E155">
            <v>4625</v>
          </cell>
          <cell r="F155">
            <v>3018</v>
          </cell>
          <cell r="G155">
            <v>4356.3999999999996</v>
          </cell>
        </row>
        <row r="156">
          <cell r="A156">
            <v>41262</v>
          </cell>
          <cell r="B156">
            <v>3039</v>
          </cell>
          <cell r="C156">
            <v>5709</v>
          </cell>
          <cell r="D156">
            <v>5791</v>
          </cell>
          <cell r="E156">
            <v>4813</v>
          </cell>
          <cell r="F156">
            <v>3218</v>
          </cell>
          <cell r="G156">
            <v>4514</v>
          </cell>
        </row>
        <row r="157">
          <cell r="A157">
            <v>41269</v>
          </cell>
          <cell r="B157">
            <v>3077</v>
          </cell>
          <cell r="C157">
            <v>5709</v>
          </cell>
          <cell r="D157">
            <v>5829</v>
          </cell>
          <cell r="E157">
            <v>4801</v>
          </cell>
          <cell r="F157">
            <v>3256</v>
          </cell>
          <cell r="G157">
            <v>4534.3999999999996</v>
          </cell>
        </row>
        <row r="158">
          <cell r="A158">
            <v>41276</v>
          </cell>
          <cell r="B158">
            <v>3110</v>
          </cell>
          <cell r="C158">
            <v>5709</v>
          </cell>
          <cell r="D158">
            <v>5862</v>
          </cell>
          <cell r="E158">
            <v>4813</v>
          </cell>
          <cell r="F158">
            <v>3289</v>
          </cell>
          <cell r="G158">
            <v>4556.6000000000004</v>
          </cell>
        </row>
        <row r="159">
          <cell r="A159">
            <v>41283</v>
          </cell>
          <cell r="B159">
            <v>2993</v>
          </cell>
          <cell r="C159">
            <v>5587</v>
          </cell>
          <cell r="D159">
            <v>5716</v>
          </cell>
          <cell r="E159">
            <v>4813</v>
          </cell>
          <cell r="F159">
            <v>3238</v>
          </cell>
          <cell r="G159">
            <v>4469.3999999999996</v>
          </cell>
        </row>
        <row r="160">
          <cell r="A160">
            <v>41290</v>
          </cell>
          <cell r="B160">
            <v>2964</v>
          </cell>
          <cell r="C160">
            <v>5587</v>
          </cell>
          <cell r="D160">
            <v>5687</v>
          </cell>
          <cell r="E160">
            <v>4713</v>
          </cell>
          <cell r="F160">
            <v>3209</v>
          </cell>
          <cell r="G160">
            <v>4432</v>
          </cell>
        </row>
        <row r="161">
          <cell r="A161">
            <v>41297</v>
          </cell>
          <cell r="B161">
            <v>3006</v>
          </cell>
          <cell r="C161">
            <v>5587</v>
          </cell>
          <cell r="D161">
            <v>5729</v>
          </cell>
          <cell r="E161">
            <v>4632</v>
          </cell>
          <cell r="F161">
            <v>3251</v>
          </cell>
          <cell r="G161">
            <v>4441</v>
          </cell>
        </row>
        <row r="162">
          <cell r="A162">
            <v>41304</v>
          </cell>
          <cell r="B162">
            <v>2972</v>
          </cell>
          <cell r="C162">
            <v>5587</v>
          </cell>
          <cell r="D162">
            <v>5695</v>
          </cell>
          <cell r="E162">
            <v>4600</v>
          </cell>
          <cell r="F162">
            <v>3217</v>
          </cell>
          <cell r="G162">
            <v>4414.2</v>
          </cell>
        </row>
        <row r="163">
          <cell r="A163">
            <v>41311</v>
          </cell>
          <cell r="B163">
            <v>3010</v>
          </cell>
          <cell r="C163">
            <v>5587</v>
          </cell>
          <cell r="D163">
            <v>5703</v>
          </cell>
          <cell r="E163">
            <v>4638</v>
          </cell>
          <cell r="F163">
            <v>3256</v>
          </cell>
          <cell r="G163">
            <v>4438.8</v>
          </cell>
        </row>
        <row r="164">
          <cell r="A164">
            <v>41318</v>
          </cell>
          <cell r="B164">
            <v>3147</v>
          </cell>
          <cell r="C164">
            <v>5587</v>
          </cell>
          <cell r="D164">
            <v>5840</v>
          </cell>
          <cell r="E164">
            <v>4725</v>
          </cell>
          <cell r="F164">
            <v>3393</v>
          </cell>
          <cell r="G164">
            <v>4538.3999999999996</v>
          </cell>
        </row>
        <row r="165">
          <cell r="A165">
            <v>41325</v>
          </cell>
          <cell r="B165">
            <v>3306</v>
          </cell>
          <cell r="C165">
            <v>5587</v>
          </cell>
          <cell r="D165">
            <v>5999</v>
          </cell>
          <cell r="E165">
            <v>4838</v>
          </cell>
          <cell r="F165">
            <v>3552</v>
          </cell>
          <cell r="G165">
            <v>4656.3999999999996</v>
          </cell>
        </row>
        <row r="166">
          <cell r="A166">
            <v>41332</v>
          </cell>
          <cell r="B166">
            <v>3039</v>
          </cell>
          <cell r="C166">
            <v>5587</v>
          </cell>
          <cell r="D166">
            <v>5732</v>
          </cell>
          <cell r="E166">
            <v>4634</v>
          </cell>
          <cell r="F166">
            <v>3285</v>
          </cell>
          <cell r="G166">
            <v>4455.3999999999996</v>
          </cell>
        </row>
        <row r="167">
          <cell r="A167">
            <v>41339</v>
          </cell>
          <cell r="B167">
            <v>3053</v>
          </cell>
          <cell r="C167">
            <v>5523</v>
          </cell>
          <cell r="D167">
            <v>5746</v>
          </cell>
          <cell r="E167">
            <v>4638</v>
          </cell>
          <cell r="F167">
            <v>3262</v>
          </cell>
          <cell r="G167">
            <v>4444.3999999999996</v>
          </cell>
        </row>
        <row r="168">
          <cell r="A168">
            <v>41346</v>
          </cell>
          <cell r="B168">
            <v>3039</v>
          </cell>
          <cell r="C168">
            <v>5523</v>
          </cell>
          <cell r="D168">
            <v>5732</v>
          </cell>
          <cell r="E168">
            <v>4700</v>
          </cell>
          <cell r="F168">
            <v>3248</v>
          </cell>
          <cell r="G168">
            <v>4448.3999999999996</v>
          </cell>
        </row>
        <row r="169">
          <cell r="A169">
            <v>41353</v>
          </cell>
          <cell r="B169">
            <v>3108</v>
          </cell>
          <cell r="C169">
            <v>5523</v>
          </cell>
          <cell r="D169">
            <v>5801</v>
          </cell>
          <cell r="E169">
            <v>4700</v>
          </cell>
          <cell r="F169">
            <v>3317</v>
          </cell>
          <cell r="G169">
            <v>4489.8</v>
          </cell>
        </row>
        <row r="170">
          <cell r="A170">
            <v>41360</v>
          </cell>
          <cell r="B170">
            <v>2972</v>
          </cell>
          <cell r="C170">
            <v>5523</v>
          </cell>
          <cell r="D170">
            <v>5665</v>
          </cell>
          <cell r="E170">
            <v>4588</v>
          </cell>
          <cell r="F170">
            <v>3181</v>
          </cell>
          <cell r="G170">
            <v>4385.8</v>
          </cell>
        </row>
        <row r="171">
          <cell r="A171">
            <v>41367</v>
          </cell>
          <cell r="B171">
            <v>2939</v>
          </cell>
          <cell r="C171">
            <v>5523</v>
          </cell>
          <cell r="D171">
            <v>5632</v>
          </cell>
          <cell r="E171">
            <v>4563</v>
          </cell>
          <cell r="F171">
            <v>3148</v>
          </cell>
          <cell r="G171">
            <v>4361</v>
          </cell>
        </row>
        <row r="172">
          <cell r="A172">
            <v>41374</v>
          </cell>
          <cell r="B172">
            <v>2874</v>
          </cell>
          <cell r="C172">
            <v>5523</v>
          </cell>
          <cell r="D172">
            <v>5560</v>
          </cell>
          <cell r="E172">
            <v>4513</v>
          </cell>
          <cell r="F172">
            <v>3025</v>
          </cell>
          <cell r="G172">
            <v>4299</v>
          </cell>
        </row>
        <row r="173">
          <cell r="A173">
            <v>41381</v>
          </cell>
          <cell r="B173">
            <v>2855</v>
          </cell>
          <cell r="C173">
            <v>5523</v>
          </cell>
          <cell r="D173">
            <v>5541</v>
          </cell>
          <cell r="E173">
            <v>4513</v>
          </cell>
          <cell r="F173">
            <v>3006</v>
          </cell>
          <cell r="G173">
            <v>4287.6000000000004</v>
          </cell>
        </row>
        <row r="174">
          <cell r="A174">
            <v>41388</v>
          </cell>
          <cell r="B174">
            <v>2846</v>
          </cell>
          <cell r="C174">
            <v>5523</v>
          </cell>
          <cell r="D174">
            <v>5532</v>
          </cell>
          <cell r="E174">
            <v>4538</v>
          </cell>
          <cell r="F174">
            <v>2997</v>
          </cell>
          <cell r="G174">
            <v>4287.2</v>
          </cell>
        </row>
        <row r="175">
          <cell r="A175">
            <v>41395</v>
          </cell>
          <cell r="B175">
            <v>3004</v>
          </cell>
          <cell r="C175">
            <v>5523</v>
          </cell>
          <cell r="D175">
            <v>5690</v>
          </cell>
          <cell r="E175">
            <v>4596</v>
          </cell>
          <cell r="F175">
            <v>3155</v>
          </cell>
          <cell r="G175">
            <v>4393.6000000000004</v>
          </cell>
        </row>
        <row r="176">
          <cell r="A176">
            <v>41402</v>
          </cell>
          <cell r="B176">
            <v>2906</v>
          </cell>
          <cell r="C176">
            <v>5523</v>
          </cell>
          <cell r="D176">
            <v>5601</v>
          </cell>
          <cell r="E176">
            <v>4967</v>
          </cell>
          <cell r="F176">
            <v>3119</v>
          </cell>
          <cell r="G176">
            <v>4423.2</v>
          </cell>
        </row>
        <row r="177">
          <cell r="A177">
            <v>41409</v>
          </cell>
          <cell r="B177">
            <v>2956</v>
          </cell>
          <cell r="C177">
            <v>5523</v>
          </cell>
          <cell r="D177">
            <v>5651</v>
          </cell>
          <cell r="E177">
            <v>4971</v>
          </cell>
          <cell r="F177">
            <v>3169</v>
          </cell>
          <cell r="G177">
            <v>4454</v>
          </cell>
        </row>
        <row r="178">
          <cell r="A178">
            <v>41416</v>
          </cell>
          <cell r="B178">
            <v>2995</v>
          </cell>
          <cell r="C178">
            <v>5523</v>
          </cell>
          <cell r="D178">
            <v>5690</v>
          </cell>
          <cell r="E178">
            <v>4933</v>
          </cell>
          <cell r="F178">
            <v>3208</v>
          </cell>
          <cell r="G178">
            <v>4469.8</v>
          </cell>
        </row>
        <row r="179">
          <cell r="A179">
            <v>41423</v>
          </cell>
          <cell r="B179">
            <v>3004</v>
          </cell>
          <cell r="C179">
            <v>5523</v>
          </cell>
          <cell r="D179">
            <v>5699</v>
          </cell>
          <cell r="E179">
            <v>4954</v>
          </cell>
          <cell r="F179">
            <v>3217</v>
          </cell>
          <cell r="G179">
            <v>4479.3999999999996</v>
          </cell>
        </row>
        <row r="180">
          <cell r="A180">
            <v>41430</v>
          </cell>
          <cell r="B180">
            <v>3112</v>
          </cell>
          <cell r="C180">
            <v>5523</v>
          </cell>
          <cell r="D180">
            <v>5807</v>
          </cell>
          <cell r="E180">
            <v>4882</v>
          </cell>
          <cell r="F180">
            <v>3451</v>
          </cell>
          <cell r="G180">
            <v>4555</v>
          </cell>
        </row>
        <row r="181">
          <cell r="A181">
            <v>41437</v>
          </cell>
          <cell r="B181">
            <v>3137</v>
          </cell>
          <cell r="C181">
            <v>5523</v>
          </cell>
          <cell r="D181">
            <v>5832</v>
          </cell>
          <cell r="E181">
            <v>4832</v>
          </cell>
          <cell r="F181">
            <v>3476</v>
          </cell>
          <cell r="G181">
            <v>4560</v>
          </cell>
        </row>
        <row r="182">
          <cell r="A182">
            <v>41444</v>
          </cell>
          <cell r="B182">
            <v>3162</v>
          </cell>
          <cell r="C182">
            <v>5523</v>
          </cell>
          <cell r="D182">
            <v>5857</v>
          </cell>
          <cell r="E182">
            <v>4982</v>
          </cell>
          <cell r="F182">
            <v>3501</v>
          </cell>
          <cell r="G182">
            <v>4605</v>
          </cell>
        </row>
        <row r="183">
          <cell r="A183">
            <v>41451</v>
          </cell>
          <cell r="B183">
            <v>3024</v>
          </cell>
          <cell r="C183">
            <v>5523</v>
          </cell>
          <cell r="D183">
            <v>5719</v>
          </cell>
          <cell r="E183">
            <v>4882</v>
          </cell>
          <cell r="F183">
            <v>3363</v>
          </cell>
          <cell r="G183">
            <v>4502.2</v>
          </cell>
        </row>
        <row r="184">
          <cell r="A184">
            <v>41458</v>
          </cell>
          <cell r="B184">
            <v>2962</v>
          </cell>
          <cell r="C184">
            <v>5523</v>
          </cell>
          <cell r="D184">
            <v>5657</v>
          </cell>
          <cell r="E184">
            <v>4932</v>
          </cell>
          <cell r="F184">
            <v>3301</v>
          </cell>
          <cell r="G184">
            <v>4475</v>
          </cell>
        </row>
        <row r="185">
          <cell r="A185">
            <v>41465</v>
          </cell>
          <cell r="B185">
            <v>2910</v>
          </cell>
          <cell r="C185">
            <v>5523</v>
          </cell>
          <cell r="D185">
            <v>5605</v>
          </cell>
          <cell r="E185">
            <v>4716</v>
          </cell>
          <cell r="F185">
            <v>3283</v>
          </cell>
          <cell r="G185">
            <v>4407.3999999999996</v>
          </cell>
        </row>
        <row r="186">
          <cell r="A186">
            <v>41472</v>
          </cell>
          <cell r="B186">
            <v>2962</v>
          </cell>
          <cell r="C186">
            <v>5523</v>
          </cell>
          <cell r="D186">
            <v>5657</v>
          </cell>
          <cell r="E186">
            <v>4766</v>
          </cell>
          <cell r="F186">
            <v>3335</v>
          </cell>
          <cell r="G186">
            <v>4448.6000000000004</v>
          </cell>
        </row>
        <row r="187">
          <cell r="A187">
            <v>41479</v>
          </cell>
          <cell r="B187">
            <v>2970</v>
          </cell>
          <cell r="C187">
            <v>5523</v>
          </cell>
          <cell r="D187">
            <v>5665</v>
          </cell>
          <cell r="E187">
            <v>4666</v>
          </cell>
          <cell r="F187">
            <v>3343</v>
          </cell>
          <cell r="G187">
            <v>4433.3999999999996</v>
          </cell>
        </row>
        <row r="188">
          <cell r="A188">
            <v>41486</v>
          </cell>
          <cell r="B188">
            <v>2999</v>
          </cell>
          <cell r="C188">
            <v>5523</v>
          </cell>
          <cell r="D188">
            <v>5694</v>
          </cell>
          <cell r="E188">
            <v>4653</v>
          </cell>
          <cell r="F188">
            <v>3372</v>
          </cell>
          <cell r="G188">
            <v>4448.2</v>
          </cell>
        </row>
        <row r="189">
          <cell r="A189">
            <v>41493</v>
          </cell>
          <cell r="B189">
            <v>3013</v>
          </cell>
          <cell r="C189">
            <v>5523</v>
          </cell>
          <cell r="D189">
            <v>5708</v>
          </cell>
          <cell r="E189">
            <v>4791</v>
          </cell>
          <cell r="F189">
            <v>3359</v>
          </cell>
          <cell r="G189">
            <v>4478.8</v>
          </cell>
        </row>
        <row r="190">
          <cell r="A190">
            <v>41500</v>
          </cell>
          <cell r="B190">
            <v>2941</v>
          </cell>
          <cell r="C190">
            <v>5523</v>
          </cell>
          <cell r="D190">
            <v>5636</v>
          </cell>
          <cell r="E190">
            <v>4866</v>
          </cell>
          <cell r="F190">
            <v>3287</v>
          </cell>
          <cell r="G190">
            <v>4450.6000000000004</v>
          </cell>
        </row>
        <row r="191">
          <cell r="A191">
            <v>41507</v>
          </cell>
          <cell r="B191">
            <v>3035</v>
          </cell>
          <cell r="C191">
            <v>5523</v>
          </cell>
          <cell r="D191">
            <v>5730</v>
          </cell>
          <cell r="E191">
            <v>4791</v>
          </cell>
          <cell r="F191">
            <v>3381</v>
          </cell>
          <cell r="G191">
            <v>4492</v>
          </cell>
        </row>
        <row r="192">
          <cell r="A192">
            <v>41514</v>
          </cell>
          <cell r="B192">
            <v>3150</v>
          </cell>
          <cell r="C192">
            <v>5523</v>
          </cell>
          <cell r="D192">
            <v>5845</v>
          </cell>
          <cell r="E192">
            <v>4866</v>
          </cell>
          <cell r="F192">
            <v>3496</v>
          </cell>
          <cell r="G192">
            <v>4576</v>
          </cell>
        </row>
        <row r="193">
          <cell r="A193">
            <v>41521</v>
          </cell>
          <cell r="B193">
            <v>3345</v>
          </cell>
          <cell r="C193">
            <v>5463</v>
          </cell>
          <cell r="D193">
            <v>6040</v>
          </cell>
          <cell r="E193">
            <v>4966</v>
          </cell>
          <cell r="F193">
            <v>3745</v>
          </cell>
          <cell r="G193">
            <v>4711.8</v>
          </cell>
        </row>
        <row r="194">
          <cell r="A194">
            <v>41528</v>
          </cell>
          <cell r="B194">
            <v>3495</v>
          </cell>
          <cell r="C194">
            <v>5463</v>
          </cell>
          <cell r="D194">
            <v>6190</v>
          </cell>
          <cell r="E194">
            <v>4833</v>
          </cell>
          <cell r="F194">
            <v>3895</v>
          </cell>
          <cell r="G194">
            <v>4775.2</v>
          </cell>
        </row>
        <row r="195">
          <cell r="A195">
            <v>41535</v>
          </cell>
          <cell r="B195">
            <v>3362</v>
          </cell>
          <cell r="C195">
            <v>5463</v>
          </cell>
          <cell r="D195">
            <v>6057</v>
          </cell>
          <cell r="E195">
            <v>4866</v>
          </cell>
          <cell r="F195">
            <v>3762</v>
          </cell>
          <cell r="G195">
            <v>4702</v>
          </cell>
        </row>
        <row r="196">
          <cell r="A196">
            <v>41542</v>
          </cell>
          <cell r="B196">
            <v>3912</v>
          </cell>
          <cell r="C196">
            <v>5463</v>
          </cell>
          <cell r="D196">
            <v>6607</v>
          </cell>
          <cell r="E196">
            <v>5241</v>
          </cell>
          <cell r="F196">
            <v>4312</v>
          </cell>
          <cell r="G196">
            <v>5107</v>
          </cell>
        </row>
        <row r="197">
          <cell r="A197">
            <v>41549</v>
          </cell>
          <cell r="B197">
            <v>4512</v>
          </cell>
          <cell r="C197">
            <v>5463</v>
          </cell>
          <cell r="D197">
            <v>7207</v>
          </cell>
          <cell r="E197">
            <v>5441</v>
          </cell>
          <cell r="F197">
            <v>4912</v>
          </cell>
          <cell r="G197">
            <v>5507</v>
          </cell>
        </row>
        <row r="198">
          <cell r="A198">
            <v>41556</v>
          </cell>
          <cell r="B198">
            <v>4337</v>
          </cell>
          <cell r="C198">
            <v>5642</v>
          </cell>
          <cell r="D198">
            <v>7234</v>
          </cell>
          <cell r="E198">
            <v>5616</v>
          </cell>
          <cell r="F198">
            <v>4737</v>
          </cell>
          <cell r="G198">
            <v>5513.2</v>
          </cell>
        </row>
        <row r="199">
          <cell r="A199">
            <v>41563</v>
          </cell>
          <cell r="B199">
            <v>4429</v>
          </cell>
          <cell r="C199">
            <v>5642</v>
          </cell>
          <cell r="D199">
            <v>7326</v>
          </cell>
          <cell r="E199">
            <v>5566</v>
          </cell>
          <cell r="F199">
            <v>4829</v>
          </cell>
          <cell r="G199">
            <v>5558.4</v>
          </cell>
        </row>
        <row r="200">
          <cell r="A200">
            <v>41570</v>
          </cell>
          <cell r="B200">
            <v>4287</v>
          </cell>
          <cell r="C200">
            <v>5642</v>
          </cell>
          <cell r="D200">
            <v>7184</v>
          </cell>
          <cell r="E200">
            <v>5391</v>
          </cell>
          <cell r="F200">
            <v>4687</v>
          </cell>
          <cell r="G200">
            <v>5438.2</v>
          </cell>
        </row>
        <row r="201">
          <cell r="A201">
            <v>41577</v>
          </cell>
          <cell r="B201">
            <v>4737</v>
          </cell>
          <cell r="C201">
            <v>5642</v>
          </cell>
          <cell r="D201">
            <v>7634</v>
          </cell>
          <cell r="E201">
            <v>5391</v>
          </cell>
          <cell r="F201">
            <v>5137</v>
          </cell>
          <cell r="G201">
            <v>5708.2</v>
          </cell>
        </row>
        <row r="202">
          <cell r="A202">
            <v>41584</v>
          </cell>
          <cell r="B202">
            <v>5751</v>
          </cell>
          <cell r="C202">
            <v>5616</v>
          </cell>
          <cell r="D202">
            <v>8493</v>
          </cell>
          <cell r="E202">
            <v>5741</v>
          </cell>
          <cell r="F202">
            <v>5991</v>
          </cell>
          <cell r="G202">
            <v>6318.4</v>
          </cell>
        </row>
        <row r="203">
          <cell r="A203">
            <v>41591</v>
          </cell>
          <cell r="B203">
            <v>4984</v>
          </cell>
          <cell r="C203">
            <v>5616</v>
          </cell>
          <cell r="D203">
            <v>7726</v>
          </cell>
          <cell r="E203">
            <v>5366</v>
          </cell>
          <cell r="F203">
            <v>5224</v>
          </cell>
          <cell r="G203">
            <v>5783.2</v>
          </cell>
        </row>
        <row r="204">
          <cell r="A204">
            <v>41598</v>
          </cell>
          <cell r="B204">
            <v>3734</v>
          </cell>
          <cell r="C204">
            <v>5616</v>
          </cell>
          <cell r="D204">
            <v>6476</v>
          </cell>
          <cell r="E204">
            <v>4866</v>
          </cell>
          <cell r="F204">
            <v>3974</v>
          </cell>
          <cell r="G204">
            <v>4933.2</v>
          </cell>
        </row>
        <row r="205">
          <cell r="A205">
            <v>41605</v>
          </cell>
          <cell r="B205">
            <v>4217</v>
          </cell>
          <cell r="C205">
            <v>5616</v>
          </cell>
          <cell r="D205">
            <v>6959</v>
          </cell>
          <cell r="E205">
            <v>4954</v>
          </cell>
          <cell r="F205">
            <v>4457</v>
          </cell>
          <cell r="G205">
            <v>5240.6000000000004</v>
          </cell>
        </row>
        <row r="206">
          <cell r="A206">
            <v>41612</v>
          </cell>
          <cell r="B206">
            <v>4490</v>
          </cell>
          <cell r="C206">
            <v>5641</v>
          </cell>
          <cell r="D206">
            <v>7223</v>
          </cell>
          <cell r="E206">
            <v>4916</v>
          </cell>
          <cell r="F206">
            <v>4738</v>
          </cell>
          <cell r="G206">
            <v>5401.6</v>
          </cell>
        </row>
        <row r="207">
          <cell r="A207">
            <v>41619</v>
          </cell>
          <cell r="B207">
            <v>6040</v>
          </cell>
          <cell r="C207">
            <v>5641</v>
          </cell>
          <cell r="D207">
            <v>8773</v>
          </cell>
          <cell r="E207">
            <v>5166</v>
          </cell>
          <cell r="F207">
            <v>6288</v>
          </cell>
          <cell r="G207">
            <v>6381.6</v>
          </cell>
        </row>
        <row r="208">
          <cell r="A208">
            <v>41626</v>
          </cell>
          <cell r="B208">
            <v>5965</v>
          </cell>
          <cell r="C208">
            <v>5641</v>
          </cell>
          <cell r="D208">
            <v>8698</v>
          </cell>
          <cell r="E208">
            <v>6016</v>
          </cell>
          <cell r="F208">
            <v>6213</v>
          </cell>
          <cell r="G208">
            <v>6506.6</v>
          </cell>
        </row>
        <row r="209">
          <cell r="A209">
            <v>41633</v>
          </cell>
          <cell r="B209">
            <v>5965</v>
          </cell>
          <cell r="C209">
            <v>5641</v>
          </cell>
          <cell r="D209">
            <v>8698</v>
          </cell>
          <cell r="E209">
            <v>5516</v>
          </cell>
          <cell r="F209">
            <v>6213</v>
          </cell>
          <cell r="G209">
            <v>6406.6</v>
          </cell>
        </row>
        <row r="210">
          <cell r="A210">
            <v>41640</v>
          </cell>
          <cell r="B210">
            <v>5615</v>
          </cell>
          <cell r="C210">
            <v>5641</v>
          </cell>
          <cell r="D210">
            <v>8348</v>
          </cell>
          <cell r="E210">
            <v>5929</v>
          </cell>
          <cell r="F210">
            <v>5863</v>
          </cell>
          <cell r="G210">
            <v>6279.2</v>
          </cell>
        </row>
        <row r="211">
          <cell r="A211">
            <v>41647</v>
          </cell>
          <cell r="B211">
            <v>6048</v>
          </cell>
          <cell r="C211">
            <v>5668</v>
          </cell>
          <cell r="D211">
            <v>8781</v>
          </cell>
          <cell r="E211">
            <v>5391</v>
          </cell>
          <cell r="F211">
            <v>6291</v>
          </cell>
          <cell r="G211">
            <v>6435.8</v>
          </cell>
        </row>
        <row r="212">
          <cell r="A212">
            <v>41654</v>
          </cell>
          <cell r="B212">
            <v>6465</v>
          </cell>
          <cell r="C212">
            <v>5668</v>
          </cell>
          <cell r="D212">
            <v>9198</v>
          </cell>
          <cell r="E212">
            <v>5616</v>
          </cell>
          <cell r="F212">
            <v>6708</v>
          </cell>
          <cell r="G212">
            <v>6731</v>
          </cell>
        </row>
        <row r="213">
          <cell r="A213">
            <v>41661</v>
          </cell>
          <cell r="B213">
            <v>5915</v>
          </cell>
          <cell r="C213">
            <v>5668</v>
          </cell>
          <cell r="D213">
            <v>8648</v>
          </cell>
          <cell r="E213">
            <v>5641</v>
          </cell>
          <cell r="F213">
            <v>6158</v>
          </cell>
          <cell r="G213">
            <v>6406</v>
          </cell>
        </row>
        <row r="214">
          <cell r="A214">
            <v>41668</v>
          </cell>
          <cell r="B214">
            <v>4815</v>
          </cell>
          <cell r="C214">
            <v>5668</v>
          </cell>
          <cell r="D214">
            <v>7548</v>
          </cell>
          <cell r="E214">
            <v>5654</v>
          </cell>
          <cell r="F214">
            <v>5058</v>
          </cell>
          <cell r="G214">
            <v>5748.6</v>
          </cell>
        </row>
        <row r="215">
          <cell r="A215">
            <v>41675</v>
          </cell>
          <cell r="B215">
            <v>4582</v>
          </cell>
          <cell r="C215">
            <v>5618</v>
          </cell>
          <cell r="D215">
            <v>7315</v>
          </cell>
          <cell r="E215">
            <v>5791</v>
          </cell>
          <cell r="F215">
            <v>4830</v>
          </cell>
          <cell r="G215">
            <v>5627.2</v>
          </cell>
        </row>
        <row r="216">
          <cell r="A216">
            <v>41682</v>
          </cell>
          <cell r="B216">
            <v>6315</v>
          </cell>
          <cell r="C216">
            <v>5618</v>
          </cell>
          <cell r="D216">
            <v>9048</v>
          </cell>
          <cell r="E216">
            <v>5466</v>
          </cell>
          <cell r="F216">
            <v>6563</v>
          </cell>
          <cell r="G216">
            <v>6602</v>
          </cell>
        </row>
        <row r="217">
          <cell r="A217">
            <v>41689</v>
          </cell>
          <cell r="B217">
            <v>5715</v>
          </cell>
          <cell r="C217">
            <v>5618</v>
          </cell>
          <cell r="D217">
            <v>8448</v>
          </cell>
          <cell r="E217">
            <v>5466</v>
          </cell>
          <cell r="F217">
            <v>5963</v>
          </cell>
          <cell r="G217">
            <v>6242</v>
          </cell>
        </row>
        <row r="218">
          <cell r="A218">
            <v>41696</v>
          </cell>
          <cell r="B218">
            <v>6015</v>
          </cell>
          <cell r="C218">
            <v>5618</v>
          </cell>
          <cell r="D218">
            <v>8748</v>
          </cell>
          <cell r="E218">
            <v>5491</v>
          </cell>
          <cell r="F218">
            <v>6263</v>
          </cell>
          <cell r="G218">
            <v>6427</v>
          </cell>
        </row>
        <row r="219">
          <cell r="A219">
            <v>41703</v>
          </cell>
          <cell r="B219">
            <v>5932</v>
          </cell>
          <cell r="C219">
            <v>5671</v>
          </cell>
          <cell r="D219">
            <v>8665</v>
          </cell>
          <cell r="E219">
            <v>5799</v>
          </cell>
          <cell r="F219">
            <v>6178</v>
          </cell>
          <cell r="G219">
            <v>6449</v>
          </cell>
        </row>
        <row r="220">
          <cell r="A220">
            <v>41710</v>
          </cell>
          <cell r="B220">
            <v>7090</v>
          </cell>
          <cell r="C220">
            <v>5671</v>
          </cell>
          <cell r="D220">
            <v>9823</v>
          </cell>
          <cell r="E220">
            <v>6549</v>
          </cell>
          <cell r="F220">
            <v>7336</v>
          </cell>
          <cell r="G220">
            <v>7293.8</v>
          </cell>
        </row>
        <row r="221">
          <cell r="A221">
            <v>41717</v>
          </cell>
          <cell r="B221">
            <v>9090</v>
          </cell>
          <cell r="C221">
            <v>5671</v>
          </cell>
          <cell r="D221">
            <v>11823</v>
          </cell>
          <cell r="E221">
            <v>6849</v>
          </cell>
          <cell r="F221">
            <v>9336</v>
          </cell>
          <cell r="G221">
            <v>8553.7999999999993</v>
          </cell>
        </row>
        <row r="222">
          <cell r="A222">
            <v>41724</v>
          </cell>
          <cell r="B222">
            <v>5782</v>
          </cell>
          <cell r="C222">
            <v>5671</v>
          </cell>
          <cell r="D222">
            <v>8515</v>
          </cell>
          <cell r="E222">
            <v>6799</v>
          </cell>
          <cell r="F222">
            <v>6028</v>
          </cell>
          <cell r="G222">
            <v>6559</v>
          </cell>
        </row>
        <row r="223">
          <cell r="A223">
            <v>41731</v>
          </cell>
          <cell r="B223">
            <v>6415</v>
          </cell>
          <cell r="C223">
            <v>5671</v>
          </cell>
          <cell r="D223">
            <v>9148</v>
          </cell>
          <cell r="E223">
            <v>6924</v>
          </cell>
          <cell r="F223">
            <v>6661</v>
          </cell>
          <cell r="G223">
            <v>6963.8</v>
          </cell>
        </row>
        <row r="224">
          <cell r="A224">
            <v>41738</v>
          </cell>
          <cell r="B224">
            <v>5710</v>
          </cell>
          <cell r="C224">
            <v>5671</v>
          </cell>
          <cell r="D224">
            <v>8415</v>
          </cell>
          <cell r="E224">
            <v>6485</v>
          </cell>
          <cell r="F224">
            <v>5945</v>
          </cell>
          <cell r="G224">
            <v>6445.2</v>
          </cell>
        </row>
        <row r="225">
          <cell r="A225">
            <v>41745</v>
          </cell>
          <cell r="B225">
            <v>5143</v>
          </cell>
          <cell r="C225">
            <v>5671</v>
          </cell>
          <cell r="D225">
            <v>7848</v>
          </cell>
          <cell r="E225">
            <v>5735</v>
          </cell>
          <cell r="F225">
            <v>5378</v>
          </cell>
          <cell r="G225">
            <v>5955</v>
          </cell>
        </row>
        <row r="226">
          <cell r="A226">
            <v>41752</v>
          </cell>
          <cell r="B226">
            <v>5743</v>
          </cell>
          <cell r="C226">
            <v>5671</v>
          </cell>
          <cell r="D226">
            <v>8448</v>
          </cell>
          <cell r="E226">
            <v>5585</v>
          </cell>
          <cell r="F226">
            <v>5978</v>
          </cell>
          <cell r="G226">
            <v>6285</v>
          </cell>
        </row>
        <row r="227">
          <cell r="A227">
            <v>41759</v>
          </cell>
          <cell r="B227">
            <v>4743</v>
          </cell>
          <cell r="C227">
            <v>5671</v>
          </cell>
          <cell r="D227">
            <v>7448</v>
          </cell>
          <cell r="E227">
            <v>5285</v>
          </cell>
          <cell r="F227">
            <v>4978</v>
          </cell>
          <cell r="G227">
            <v>5625</v>
          </cell>
        </row>
        <row r="228">
          <cell r="A228">
            <v>41766</v>
          </cell>
          <cell r="B228">
            <v>4268</v>
          </cell>
          <cell r="C228">
            <v>5671</v>
          </cell>
          <cell r="D228">
            <v>6973</v>
          </cell>
          <cell r="E228">
            <v>5135</v>
          </cell>
          <cell r="F228">
            <v>4505</v>
          </cell>
          <cell r="G228">
            <v>5310.4</v>
          </cell>
        </row>
        <row r="229">
          <cell r="A229">
            <v>41773</v>
          </cell>
          <cell r="B229">
            <v>3243</v>
          </cell>
          <cell r="C229">
            <v>5671</v>
          </cell>
          <cell r="D229">
            <v>5948</v>
          </cell>
          <cell r="E229">
            <v>5085</v>
          </cell>
          <cell r="F229">
            <v>3480</v>
          </cell>
          <cell r="G229">
            <v>4685.3999999999996</v>
          </cell>
        </row>
        <row r="230">
          <cell r="A230">
            <v>41780</v>
          </cell>
          <cell r="B230">
            <v>3243</v>
          </cell>
          <cell r="C230">
            <v>5671</v>
          </cell>
          <cell r="D230">
            <v>5948</v>
          </cell>
          <cell r="E230">
            <v>4897</v>
          </cell>
          <cell r="F230">
            <v>3480</v>
          </cell>
          <cell r="G230">
            <v>4647.8</v>
          </cell>
        </row>
        <row r="231">
          <cell r="A231">
            <v>41787</v>
          </cell>
          <cell r="B231">
            <v>3893</v>
          </cell>
          <cell r="C231">
            <v>5671</v>
          </cell>
          <cell r="D231">
            <v>6598</v>
          </cell>
          <cell r="E231">
            <v>4885</v>
          </cell>
          <cell r="F231">
            <v>4130</v>
          </cell>
          <cell r="G231">
            <v>5035.3999999999996</v>
          </cell>
        </row>
        <row r="232">
          <cell r="A232">
            <v>41794</v>
          </cell>
          <cell r="B232">
            <v>3893</v>
          </cell>
          <cell r="C232">
            <v>5671</v>
          </cell>
          <cell r="D232">
            <v>6598</v>
          </cell>
          <cell r="E232">
            <v>4772</v>
          </cell>
          <cell r="F232">
            <v>4130</v>
          </cell>
          <cell r="G232">
            <v>5012.8</v>
          </cell>
        </row>
        <row r="233">
          <cell r="A233">
            <v>41801</v>
          </cell>
          <cell r="B233">
            <v>4393</v>
          </cell>
          <cell r="C233">
            <v>5671</v>
          </cell>
          <cell r="D233">
            <v>7098</v>
          </cell>
          <cell r="E233">
            <v>4785</v>
          </cell>
          <cell r="F233">
            <v>4630</v>
          </cell>
          <cell r="G233">
            <v>5315.4</v>
          </cell>
        </row>
        <row r="234">
          <cell r="A234">
            <v>41808</v>
          </cell>
          <cell r="B234">
            <v>4043</v>
          </cell>
          <cell r="C234">
            <v>5671</v>
          </cell>
          <cell r="D234">
            <v>6748</v>
          </cell>
          <cell r="E234">
            <v>5085</v>
          </cell>
          <cell r="F234">
            <v>4280</v>
          </cell>
          <cell r="G234">
            <v>5165.3999999999996</v>
          </cell>
        </row>
        <row r="235">
          <cell r="A235">
            <v>41815</v>
          </cell>
          <cell r="B235">
            <v>4168</v>
          </cell>
          <cell r="C235">
            <v>5671</v>
          </cell>
          <cell r="D235">
            <v>6873</v>
          </cell>
          <cell r="E235">
            <v>5435</v>
          </cell>
          <cell r="F235">
            <v>4405</v>
          </cell>
          <cell r="G235">
            <v>5310.4</v>
          </cell>
        </row>
        <row r="236">
          <cell r="A236">
            <v>41822</v>
          </cell>
          <cell r="B236">
            <v>4743</v>
          </cell>
          <cell r="C236">
            <v>5671</v>
          </cell>
          <cell r="D236">
            <v>7448</v>
          </cell>
          <cell r="E236">
            <v>5485</v>
          </cell>
          <cell r="F236">
            <v>4980</v>
          </cell>
          <cell r="G236">
            <v>5665.4</v>
          </cell>
        </row>
        <row r="237">
          <cell r="A237">
            <v>41829</v>
          </cell>
          <cell r="B237">
            <v>3634</v>
          </cell>
          <cell r="C237">
            <v>5671</v>
          </cell>
          <cell r="D237">
            <v>6348</v>
          </cell>
          <cell r="E237">
            <v>5303</v>
          </cell>
          <cell r="F237">
            <v>3880</v>
          </cell>
          <cell r="G237">
            <v>4967.2</v>
          </cell>
        </row>
        <row r="238">
          <cell r="A238">
            <v>41836</v>
          </cell>
          <cell r="B238">
            <v>5134</v>
          </cell>
          <cell r="C238">
            <v>5671</v>
          </cell>
          <cell r="D238">
            <v>7848</v>
          </cell>
          <cell r="E238">
            <v>5103</v>
          </cell>
          <cell r="F238">
            <v>5380</v>
          </cell>
          <cell r="G238">
            <v>5827.2</v>
          </cell>
        </row>
        <row r="239">
          <cell r="A239">
            <v>41843</v>
          </cell>
          <cell r="B239">
            <v>5234</v>
          </cell>
          <cell r="C239">
            <v>5671</v>
          </cell>
          <cell r="D239">
            <v>7948</v>
          </cell>
          <cell r="E239">
            <v>6641</v>
          </cell>
          <cell r="F239">
            <v>5480</v>
          </cell>
          <cell r="G239">
            <v>6194.8</v>
          </cell>
        </row>
        <row r="240">
          <cell r="A240">
            <v>41850</v>
          </cell>
          <cell r="B240">
            <v>6667</v>
          </cell>
          <cell r="C240">
            <v>5671</v>
          </cell>
          <cell r="D240">
            <v>9381</v>
          </cell>
          <cell r="E240">
            <v>6603</v>
          </cell>
          <cell r="F240">
            <v>6913</v>
          </cell>
          <cell r="G240">
            <v>7047</v>
          </cell>
        </row>
        <row r="241">
          <cell r="A241">
            <v>41857</v>
          </cell>
          <cell r="B241">
            <v>5767</v>
          </cell>
          <cell r="C241">
            <v>5671</v>
          </cell>
          <cell r="D241">
            <v>8481</v>
          </cell>
          <cell r="E241">
            <v>6570</v>
          </cell>
          <cell r="F241">
            <v>6013</v>
          </cell>
          <cell r="G241">
            <v>6500.4</v>
          </cell>
        </row>
        <row r="242">
          <cell r="A242">
            <v>41864</v>
          </cell>
          <cell r="B242">
            <v>5684</v>
          </cell>
          <cell r="C242">
            <v>5671</v>
          </cell>
          <cell r="D242">
            <v>8398</v>
          </cell>
          <cell r="E242">
            <v>5270</v>
          </cell>
          <cell r="F242">
            <v>5930</v>
          </cell>
          <cell r="G242">
            <v>6190.6</v>
          </cell>
        </row>
        <row r="243">
          <cell r="A243">
            <v>41871</v>
          </cell>
          <cell r="B243">
            <v>5234</v>
          </cell>
          <cell r="C243">
            <v>5671</v>
          </cell>
          <cell r="D243">
            <v>7948</v>
          </cell>
          <cell r="E243">
            <v>5370</v>
          </cell>
          <cell r="F243">
            <v>5480</v>
          </cell>
          <cell r="G243">
            <v>5940.6</v>
          </cell>
        </row>
        <row r="244">
          <cell r="A244">
            <v>41878</v>
          </cell>
          <cell r="B244">
            <v>4807</v>
          </cell>
          <cell r="C244">
            <v>5671</v>
          </cell>
          <cell r="D244">
            <v>7521</v>
          </cell>
          <cell r="E244">
            <v>5345</v>
          </cell>
          <cell r="F244">
            <v>5053</v>
          </cell>
          <cell r="G244">
            <v>5679.4</v>
          </cell>
        </row>
        <row r="245">
          <cell r="A245">
            <v>41885</v>
          </cell>
          <cell r="B245">
            <v>4857</v>
          </cell>
          <cell r="C245">
            <v>5671</v>
          </cell>
          <cell r="D245">
            <v>7571</v>
          </cell>
          <cell r="E245">
            <v>5683</v>
          </cell>
          <cell r="F245">
            <v>5103</v>
          </cell>
          <cell r="G245">
            <v>5777</v>
          </cell>
        </row>
        <row r="246">
          <cell r="A246">
            <v>41892</v>
          </cell>
          <cell r="B246">
            <v>5269</v>
          </cell>
          <cell r="C246">
            <v>5671</v>
          </cell>
          <cell r="D246">
            <v>7983</v>
          </cell>
          <cell r="E246">
            <v>5320</v>
          </cell>
          <cell r="F246">
            <v>5515</v>
          </cell>
          <cell r="G246">
            <v>5951.6</v>
          </cell>
        </row>
        <row r="247">
          <cell r="A247">
            <v>41899</v>
          </cell>
          <cell r="B247">
            <v>6234</v>
          </cell>
          <cell r="C247">
            <v>5671</v>
          </cell>
          <cell r="D247">
            <v>8948</v>
          </cell>
          <cell r="E247">
            <v>5070</v>
          </cell>
          <cell r="F247">
            <v>6480</v>
          </cell>
          <cell r="G247">
            <v>6480.6</v>
          </cell>
        </row>
        <row r="248">
          <cell r="A248">
            <v>41906</v>
          </cell>
          <cell r="B248">
            <v>7334</v>
          </cell>
          <cell r="C248">
            <v>5671</v>
          </cell>
          <cell r="D248">
            <v>10048</v>
          </cell>
          <cell r="E248">
            <v>7820</v>
          </cell>
          <cell r="F248">
            <v>7580</v>
          </cell>
          <cell r="G248">
            <v>7690.6</v>
          </cell>
        </row>
        <row r="249">
          <cell r="A249">
            <v>41913</v>
          </cell>
          <cell r="B249">
            <v>8984</v>
          </cell>
          <cell r="C249">
            <v>5671</v>
          </cell>
          <cell r="D249">
            <v>11698</v>
          </cell>
          <cell r="E249">
            <v>8570</v>
          </cell>
          <cell r="F249">
            <v>9230</v>
          </cell>
          <cell r="G249">
            <v>8830.6</v>
          </cell>
        </row>
        <row r="250">
          <cell r="A250">
            <v>41920</v>
          </cell>
          <cell r="B250">
            <v>7984</v>
          </cell>
          <cell r="C250">
            <v>5606</v>
          </cell>
          <cell r="D250">
            <v>10678</v>
          </cell>
          <cell r="E250">
            <v>8320</v>
          </cell>
          <cell r="F250">
            <v>8230</v>
          </cell>
          <cell r="G250">
            <v>8163.6</v>
          </cell>
        </row>
        <row r="251">
          <cell r="A251">
            <v>41927</v>
          </cell>
          <cell r="B251">
            <v>9109</v>
          </cell>
          <cell r="C251">
            <v>5606</v>
          </cell>
          <cell r="D251">
            <v>11803</v>
          </cell>
          <cell r="E251">
            <v>7570</v>
          </cell>
          <cell r="F251">
            <v>9355</v>
          </cell>
          <cell r="G251">
            <v>8688.6</v>
          </cell>
        </row>
        <row r="252">
          <cell r="A252">
            <v>41934</v>
          </cell>
          <cell r="B252">
            <v>5672</v>
          </cell>
          <cell r="C252">
            <v>5606</v>
          </cell>
          <cell r="D252">
            <v>8366</v>
          </cell>
          <cell r="E252">
            <v>6978</v>
          </cell>
          <cell r="F252">
            <v>5918</v>
          </cell>
          <cell r="G252">
            <v>6508</v>
          </cell>
        </row>
        <row r="253">
          <cell r="A253">
            <v>41941</v>
          </cell>
          <cell r="B253">
            <v>5567</v>
          </cell>
          <cell r="C253">
            <v>5606</v>
          </cell>
          <cell r="D253">
            <v>8261</v>
          </cell>
          <cell r="E253">
            <v>6520</v>
          </cell>
          <cell r="F253">
            <v>5813</v>
          </cell>
          <cell r="G253">
            <v>6353.4</v>
          </cell>
        </row>
        <row r="254">
          <cell r="A254">
            <v>41948</v>
          </cell>
          <cell r="B254">
            <v>4684</v>
          </cell>
          <cell r="C254">
            <v>5610</v>
          </cell>
          <cell r="D254">
            <v>7368</v>
          </cell>
          <cell r="E254">
            <v>5570</v>
          </cell>
          <cell r="F254">
            <v>4930</v>
          </cell>
          <cell r="G254">
            <v>5632.4</v>
          </cell>
        </row>
        <row r="255">
          <cell r="A255">
            <v>41955</v>
          </cell>
          <cell r="B255">
            <v>3797</v>
          </cell>
          <cell r="C255">
            <v>5610</v>
          </cell>
          <cell r="D255">
            <v>6481</v>
          </cell>
          <cell r="E255">
            <v>5270</v>
          </cell>
          <cell r="F255">
            <v>4043</v>
          </cell>
          <cell r="G255">
            <v>5040.2</v>
          </cell>
        </row>
        <row r="256">
          <cell r="A256">
            <v>41962</v>
          </cell>
          <cell r="B256">
            <v>3334</v>
          </cell>
          <cell r="C256">
            <v>5610</v>
          </cell>
          <cell r="D256">
            <v>6018</v>
          </cell>
          <cell r="E256">
            <v>5070</v>
          </cell>
          <cell r="F256">
            <v>3580</v>
          </cell>
          <cell r="G256">
            <v>4722.3999999999996</v>
          </cell>
        </row>
        <row r="257">
          <cell r="A257">
            <v>41969</v>
          </cell>
          <cell r="B257">
            <v>3134</v>
          </cell>
          <cell r="C257">
            <v>5610</v>
          </cell>
          <cell r="D257">
            <v>5818</v>
          </cell>
          <cell r="E257">
            <v>4945</v>
          </cell>
          <cell r="F257">
            <v>3380</v>
          </cell>
          <cell r="G257">
            <v>4577.3999999999996</v>
          </cell>
        </row>
        <row r="258">
          <cell r="A258">
            <v>41976</v>
          </cell>
          <cell r="B258">
            <v>3109</v>
          </cell>
          <cell r="C258">
            <v>5610</v>
          </cell>
          <cell r="D258">
            <v>5793</v>
          </cell>
          <cell r="E258">
            <v>5070</v>
          </cell>
          <cell r="F258">
            <v>3355</v>
          </cell>
          <cell r="G258">
            <v>4587.3999999999996</v>
          </cell>
        </row>
        <row r="259">
          <cell r="A259">
            <v>41983</v>
          </cell>
          <cell r="B259">
            <v>3266</v>
          </cell>
          <cell r="C259">
            <v>5610</v>
          </cell>
          <cell r="D259">
            <v>6018</v>
          </cell>
          <cell r="E259">
            <v>4895</v>
          </cell>
          <cell r="F259">
            <v>3580</v>
          </cell>
          <cell r="G259">
            <v>4673.8</v>
          </cell>
        </row>
        <row r="260">
          <cell r="A260">
            <v>41990</v>
          </cell>
          <cell r="B260">
            <v>3116</v>
          </cell>
          <cell r="C260">
            <v>5610</v>
          </cell>
          <cell r="D260">
            <v>5868</v>
          </cell>
          <cell r="E260">
            <v>4845</v>
          </cell>
          <cell r="F260">
            <v>3430</v>
          </cell>
          <cell r="G260">
            <v>4573.8</v>
          </cell>
        </row>
        <row r="261">
          <cell r="A261">
            <v>41997</v>
          </cell>
          <cell r="B261">
            <v>3216</v>
          </cell>
          <cell r="C261">
            <v>5610</v>
          </cell>
          <cell r="D261">
            <v>5968</v>
          </cell>
          <cell r="E261">
            <v>5070</v>
          </cell>
          <cell r="F261">
            <v>3530</v>
          </cell>
          <cell r="G261">
            <v>4678.8</v>
          </cell>
        </row>
        <row r="262">
          <cell r="A262">
            <v>42004</v>
          </cell>
          <cell r="B262">
            <v>3216</v>
          </cell>
          <cell r="C262">
            <v>5610</v>
          </cell>
          <cell r="D262">
            <v>5968</v>
          </cell>
          <cell r="E262">
            <v>4845</v>
          </cell>
          <cell r="F262">
            <v>3530</v>
          </cell>
          <cell r="G262">
            <v>4633.8</v>
          </cell>
        </row>
        <row r="263">
          <cell r="A263">
            <v>42011</v>
          </cell>
          <cell r="B263">
            <v>3158</v>
          </cell>
          <cell r="C263">
            <v>5507</v>
          </cell>
          <cell r="D263">
            <v>5859</v>
          </cell>
          <cell r="E263">
            <v>4846</v>
          </cell>
          <cell r="F263">
            <v>3209</v>
          </cell>
          <cell r="G263">
            <v>4515.8</v>
          </cell>
        </row>
        <row r="264">
          <cell r="A264">
            <v>42018</v>
          </cell>
          <cell r="B264">
            <v>2758</v>
          </cell>
          <cell r="C264">
            <v>5507</v>
          </cell>
          <cell r="D264">
            <v>5459</v>
          </cell>
          <cell r="E264">
            <v>4821</v>
          </cell>
          <cell r="F264">
            <v>2809</v>
          </cell>
          <cell r="G264">
            <v>4270.8</v>
          </cell>
        </row>
        <row r="265">
          <cell r="A265">
            <v>42025</v>
          </cell>
          <cell r="B265">
            <v>3158</v>
          </cell>
          <cell r="C265">
            <v>5507</v>
          </cell>
          <cell r="D265">
            <v>5859</v>
          </cell>
          <cell r="E265">
            <v>4671</v>
          </cell>
          <cell r="F265">
            <v>3209</v>
          </cell>
          <cell r="G265">
            <v>4480.8</v>
          </cell>
        </row>
        <row r="266">
          <cell r="A266">
            <v>42032</v>
          </cell>
          <cell r="B266">
            <v>3158</v>
          </cell>
          <cell r="C266">
            <v>5507</v>
          </cell>
          <cell r="D266">
            <v>5859</v>
          </cell>
          <cell r="E266">
            <v>4821</v>
          </cell>
          <cell r="F266">
            <v>3209</v>
          </cell>
          <cell r="G266">
            <v>4510.8</v>
          </cell>
        </row>
        <row r="267">
          <cell r="A267">
            <v>42039</v>
          </cell>
          <cell r="B267">
            <v>2992</v>
          </cell>
          <cell r="C267">
            <v>5383</v>
          </cell>
          <cell r="D267">
            <v>5759</v>
          </cell>
          <cell r="E267">
            <v>4796</v>
          </cell>
          <cell r="F267">
            <v>3295</v>
          </cell>
          <cell r="G267">
            <v>4445</v>
          </cell>
        </row>
        <row r="268">
          <cell r="A268">
            <v>42046</v>
          </cell>
          <cell r="B268">
            <v>3259</v>
          </cell>
          <cell r="C268">
            <v>5383</v>
          </cell>
          <cell r="D268">
            <v>6026</v>
          </cell>
          <cell r="E268">
            <v>4771</v>
          </cell>
          <cell r="F268">
            <v>3562</v>
          </cell>
          <cell r="G268">
            <v>4600.2</v>
          </cell>
        </row>
        <row r="269">
          <cell r="A269">
            <v>42053</v>
          </cell>
          <cell r="B269">
            <v>3042</v>
          </cell>
          <cell r="C269">
            <v>5383</v>
          </cell>
          <cell r="D269">
            <v>5809</v>
          </cell>
          <cell r="E269">
            <v>5121</v>
          </cell>
          <cell r="F269">
            <v>3345</v>
          </cell>
          <cell r="G269">
            <v>4540</v>
          </cell>
        </row>
        <row r="270">
          <cell r="A270">
            <v>42060</v>
          </cell>
          <cell r="B270">
            <v>3092</v>
          </cell>
          <cell r="C270">
            <v>5383</v>
          </cell>
          <cell r="D270">
            <v>5859</v>
          </cell>
          <cell r="E270">
            <v>4871</v>
          </cell>
          <cell r="F270">
            <v>3395</v>
          </cell>
          <cell r="G270">
            <v>4520</v>
          </cell>
        </row>
        <row r="271">
          <cell r="A271">
            <v>42067</v>
          </cell>
          <cell r="B271">
            <v>3017</v>
          </cell>
          <cell r="C271">
            <v>5383</v>
          </cell>
          <cell r="D271">
            <v>5541</v>
          </cell>
          <cell r="E271">
            <v>4542</v>
          </cell>
          <cell r="F271">
            <v>3320</v>
          </cell>
          <cell r="G271">
            <v>4360.6000000000004</v>
          </cell>
        </row>
        <row r="272">
          <cell r="A272">
            <v>42074</v>
          </cell>
          <cell r="B272">
            <v>3092</v>
          </cell>
          <cell r="C272">
            <v>5383</v>
          </cell>
          <cell r="D272">
            <v>5616</v>
          </cell>
          <cell r="E272">
            <v>4567</v>
          </cell>
          <cell r="F272">
            <v>3395</v>
          </cell>
          <cell r="G272">
            <v>4410.6000000000004</v>
          </cell>
        </row>
        <row r="273">
          <cell r="A273">
            <v>42081</v>
          </cell>
          <cell r="B273">
            <v>3292</v>
          </cell>
          <cell r="C273">
            <v>5383</v>
          </cell>
          <cell r="D273">
            <v>5816</v>
          </cell>
          <cell r="E273">
            <v>4817</v>
          </cell>
          <cell r="F273">
            <v>3595</v>
          </cell>
          <cell r="G273">
            <v>4580.6000000000004</v>
          </cell>
        </row>
        <row r="274">
          <cell r="A274">
            <v>42088</v>
          </cell>
          <cell r="B274">
            <v>3155</v>
          </cell>
          <cell r="C274">
            <v>5383</v>
          </cell>
          <cell r="D274">
            <v>5679</v>
          </cell>
          <cell r="E274">
            <v>4617</v>
          </cell>
          <cell r="F274">
            <v>3458</v>
          </cell>
          <cell r="G274">
            <v>4458.3999999999996</v>
          </cell>
        </row>
        <row r="275">
          <cell r="A275">
            <v>42095</v>
          </cell>
          <cell r="B275">
            <v>3067</v>
          </cell>
          <cell r="C275">
            <v>5383</v>
          </cell>
          <cell r="D275">
            <v>5591</v>
          </cell>
          <cell r="E275">
            <v>4711</v>
          </cell>
          <cell r="F275">
            <v>3370</v>
          </cell>
          <cell r="G275">
            <v>4424.3999999999996</v>
          </cell>
        </row>
        <row r="276">
          <cell r="A276">
            <v>42102</v>
          </cell>
          <cell r="B276">
            <v>3042</v>
          </cell>
          <cell r="C276">
            <v>5383</v>
          </cell>
          <cell r="D276">
            <v>5566</v>
          </cell>
          <cell r="E276">
            <v>4767</v>
          </cell>
          <cell r="F276">
            <v>3266</v>
          </cell>
          <cell r="G276">
            <v>4404.8</v>
          </cell>
        </row>
        <row r="277">
          <cell r="A277">
            <v>42109</v>
          </cell>
          <cell r="B277">
            <v>2892</v>
          </cell>
          <cell r="C277">
            <v>5383</v>
          </cell>
          <cell r="D277">
            <v>5416</v>
          </cell>
          <cell r="E277">
            <v>4617</v>
          </cell>
          <cell r="F277">
            <v>3116</v>
          </cell>
          <cell r="G277">
            <v>4284.8</v>
          </cell>
        </row>
        <row r="278">
          <cell r="A278">
            <v>42116</v>
          </cell>
          <cell r="B278">
            <v>3092</v>
          </cell>
          <cell r="C278">
            <v>5383</v>
          </cell>
          <cell r="D278">
            <v>5616</v>
          </cell>
          <cell r="E278">
            <v>4517</v>
          </cell>
          <cell r="F278">
            <v>3316</v>
          </cell>
          <cell r="G278">
            <v>4384.8</v>
          </cell>
        </row>
        <row r="279">
          <cell r="A279">
            <v>42123</v>
          </cell>
          <cell r="B279">
            <v>3092</v>
          </cell>
          <cell r="C279">
            <v>5383</v>
          </cell>
          <cell r="D279">
            <v>5616</v>
          </cell>
          <cell r="E279">
            <v>4517</v>
          </cell>
          <cell r="F279">
            <v>3316</v>
          </cell>
          <cell r="G279">
            <v>4384.8</v>
          </cell>
        </row>
        <row r="280">
          <cell r="A280">
            <v>42130</v>
          </cell>
          <cell r="B280">
            <v>3092</v>
          </cell>
          <cell r="C280">
            <v>5383</v>
          </cell>
          <cell r="D280">
            <v>5616</v>
          </cell>
          <cell r="E280">
            <v>4617</v>
          </cell>
          <cell r="F280">
            <v>3316</v>
          </cell>
          <cell r="G280">
            <v>4404.8</v>
          </cell>
        </row>
        <row r="281">
          <cell r="A281">
            <v>42137</v>
          </cell>
          <cell r="B281">
            <v>2767</v>
          </cell>
          <cell r="C281">
            <v>5383</v>
          </cell>
          <cell r="D281">
            <v>5291</v>
          </cell>
          <cell r="E281">
            <v>4567</v>
          </cell>
          <cell r="F281">
            <v>2991</v>
          </cell>
          <cell r="G281">
            <v>4199.8</v>
          </cell>
        </row>
        <row r="282">
          <cell r="A282">
            <v>42144</v>
          </cell>
          <cell r="B282">
            <v>2867</v>
          </cell>
          <cell r="C282">
            <v>5383</v>
          </cell>
          <cell r="D282">
            <v>5391</v>
          </cell>
          <cell r="E282">
            <v>4567</v>
          </cell>
          <cell r="F282">
            <v>3091</v>
          </cell>
          <cell r="G282">
            <v>4259.8</v>
          </cell>
        </row>
        <row r="283">
          <cell r="A283">
            <v>42151</v>
          </cell>
          <cell r="B283">
            <v>2792</v>
          </cell>
          <cell r="C283">
            <v>5383</v>
          </cell>
          <cell r="D283">
            <v>5316</v>
          </cell>
          <cell r="E283">
            <v>4567</v>
          </cell>
          <cell r="F283">
            <v>3016</v>
          </cell>
          <cell r="G283">
            <v>4214.8</v>
          </cell>
        </row>
        <row r="284">
          <cell r="A284">
            <v>42158</v>
          </cell>
          <cell r="B284">
            <v>2742</v>
          </cell>
          <cell r="C284">
            <v>5383</v>
          </cell>
          <cell r="D284">
            <v>5266</v>
          </cell>
          <cell r="E284">
            <v>4409</v>
          </cell>
          <cell r="F284">
            <v>2966</v>
          </cell>
          <cell r="G284">
            <v>4153.2</v>
          </cell>
        </row>
        <row r="285">
          <cell r="A285">
            <v>42165</v>
          </cell>
          <cell r="B285">
            <v>2650</v>
          </cell>
          <cell r="C285">
            <v>5383</v>
          </cell>
          <cell r="D285">
            <v>5266</v>
          </cell>
          <cell r="E285">
            <v>4484</v>
          </cell>
          <cell r="F285">
            <v>2966</v>
          </cell>
          <cell r="G285">
            <v>4149.8</v>
          </cell>
        </row>
        <row r="286">
          <cell r="A286">
            <v>42172</v>
          </cell>
          <cell r="B286">
            <v>2725</v>
          </cell>
          <cell r="C286">
            <v>5383</v>
          </cell>
          <cell r="D286">
            <v>5341</v>
          </cell>
          <cell r="E286">
            <v>4542</v>
          </cell>
          <cell r="F286">
            <v>3041</v>
          </cell>
          <cell r="G286">
            <v>4206.3999999999996</v>
          </cell>
        </row>
        <row r="287">
          <cell r="A287">
            <v>42179</v>
          </cell>
          <cell r="B287">
            <v>2819</v>
          </cell>
          <cell r="C287">
            <v>5383</v>
          </cell>
          <cell r="D287">
            <v>5435</v>
          </cell>
          <cell r="E287">
            <v>4567</v>
          </cell>
          <cell r="F287">
            <v>3135</v>
          </cell>
          <cell r="G287">
            <v>4267.8</v>
          </cell>
        </row>
        <row r="288">
          <cell r="A288">
            <v>42186</v>
          </cell>
          <cell r="B288">
            <v>2803</v>
          </cell>
          <cell r="C288">
            <v>5383</v>
          </cell>
          <cell r="D288">
            <v>5419</v>
          </cell>
          <cell r="E288">
            <v>4617</v>
          </cell>
          <cell r="F288">
            <v>3119</v>
          </cell>
          <cell r="G288">
            <v>4268.2</v>
          </cell>
        </row>
        <row r="289">
          <cell r="A289">
            <v>42193</v>
          </cell>
          <cell r="B289">
            <v>2893</v>
          </cell>
          <cell r="C289">
            <v>5383</v>
          </cell>
          <cell r="D289">
            <v>5512</v>
          </cell>
          <cell r="E289">
            <v>4817</v>
          </cell>
          <cell r="F289">
            <v>3212</v>
          </cell>
          <cell r="G289">
            <v>4363.3999999999996</v>
          </cell>
        </row>
        <row r="290">
          <cell r="A290">
            <v>42200</v>
          </cell>
          <cell r="B290">
            <v>3068</v>
          </cell>
          <cell r="C290">
            <v>5383</v>
          </cell>
          <cell r="D290">
            <v>5687</v>
          </cell>
          <cell r="E290">
            <v>4634</v>
          </cell>
          <cell r="F290">
            <v>3387</v>
          </cell>
          <cell r="G290">
            <v>4431.8</v>
          </cell>
        </row>
        <row r="291">
          <cell r="A291">
            <v>42207</v>
          </cell>
          <cell r="B291">
            <v>2984</v>
          </cell>
          <cell r="C291">
            <v>5383</v>
          </cell>
          <cell r="D291">
            <v>5603</v>
          </cell>
          <cell r="E291">
            <v>4604</v>
          </cell>
          <cell r="F291">
            <v>3303</v>
          </cell>
          <cell r="G291">
            <v>4375.3999999999996</v>
          </cell>
        </row>
        <row r="292">
          <cell r="A292">
            <v>42214</v>
          </cell>
          <cell r="B292">
            <v>3014</v>
          </cell>
          <cell r="C292">
            <v>5383</v>
          </cell>
          <cell r="D292">
            <v>5633</v>
          </cell>
          <cell r="E292">
            <v>4629</v>
          </cell>
          <cell r="F292">
            <v>3333</v>
          </cell>
          <cell r="G292">
            <v>4398.3999999999996</v>
          </cell>
        </row>
        <row r="293">
          <cell r="A293">
            <v>42221</v>
          </cell>
          <cell r="B293">
            <v>2950</v>
          </cell>
          <cell r="C293">
            <v>5383</v>
          </cell>
          <cell r="D293">
            <v>5566</v>
          </cell>
          <cell r="E293">
            <v>4704</v>
          </cell>
          <cell r="F293">
            <v>3266</v>
          </cell>
          <cell r="G293">
            <v>4373.8</v>
          </cell>
        </row>
        <row r="294">
          <cell r="A294">
            <v>42228</v>
          </cell>
          <cell r="B294">
            <v>2861</v>
          </cell>
          <cell r="C294">
            <v>5383</v>
          </cell>
          <cell r="D294">
            <v>5477</v>
          </cell>
          <cell r="E294">
            <v>4579</v>
          </cell>
          <cell r="F294">
            <v>3177</v>
          </cell>
          <cell r="G294">
            <v>4295.3999999999996</v>
          </cell>
        </row>
        <row r="295">
          <cell r="A295">
            <v>42235</v>
          </cell>
          <cell r="B295">
            <v>2775</v>
          </cell>
          <cell r="C295">
            <v>5383</v>
          </cell>
          <cell r="D295">
            <v>5391</v>
          </cell>
          <cell r="E295">
            <v>4617</v>
          </cell>
          <cell r="F295">
            <v>3091</v>
          </cell>
          <cell r="G295">
            <v>4251.3999999999996</v>
          </cell>
        </row>
        <row r="296">
          <cell r="A296">
            <v>42242</v>
          </cell>
          <cell r="B296">
            <v>2844</v>
          </cell>
          <cell r="C296">
            <v>5383</v>
          </cell>
          <cell r="D296">
            <v>5460</v>
          </cell>
          <cell r="E296">
            <v>4600</v>
          </cell>
          <cell r="F296">
            <v>3160</v>
          </cell>
          <cell r="G296">
            <v>4289.3999999999996</v>
          </cell>
        </row>
        <row r="297">
          <cell r="A297">
            <v>42249</v>
          </cell>
          <cell r="B297">
            <v>2737</v>
          </cell>
          <cell r="C297">
            <v>5383</v>
          </cell>
          <cell r="D297">
            <v>5353</v>
          </cell>
          <cell r="E297">
            <v>4561</v>
          </cell>
          <cell r="F297">
            <v>3053</v>
          </cell>
          <cell r="G297">
            <v>4217.3999999999996</v>
          </cell>
        </row>
        <row r="298">
          <cell r="A298">
            <v>42256</v>
          </cell>
          <cell r="B298">
            <v>2912</v>
          </cell>
          <cell r="C298">
            <v>5383</v>
          </cell>
          <cell r="D298">
            <v>5292</v>
          </cell>
          <cell r="E298">
            <v>4600</v>
          </cell>
          <cell r="F298">
            <v>3228</v>
          </cell>
          <cell r="G298">
            <v>4283</v>
          </cell>
        </row>
        <row r="299">
          <cell r="A299">
            <v>42263</v>
          </cell>
          <cell r="B299">
            <v>2875</v>
          </cell>
          <cell r="C299">
            <v>5383</v>
          </cell>
          <cell r="D299">
            <v>5255</v>
          </cell>
          <cell r="E299">
            <v>4684</v>
          </cell>
          <cell r="F299">
            <v>3191</v>
          </cell>
          <cell r="G299">
            <v>4277.6000000000004</v>
          </cell>
        </row>
        <row r="300">
          <cell r="A300">
            <v>42270</v>
          </cell>
          <cell r="B300">
            <v>3550</v>
          </cell>
          <cell r="C300">
            <v>5383</v>
          </cell>
          <cell r="D300">
            <v>5930</v>
          </cell>
          <cell r="E300">
            <v>5075</v>
          </cell>
          <cell r="F300">
            <v>3866</v>
          </cell>
          <cell r="G300">
            <v>4760.8</v>
          </cell>
        </row>
        <row r="301">
          <cell r="A301">
            <v>42277</v>
          </cell>
          <cell r="B301">
            <v>3850</v>
          </cell>
          <cell r="C301">
            <v>5383</v>
          </cell>
          <cell r="D301">
            <v>6230</v>
          </cell>
          <cell r="E301">
            <v>5267</v>
          </cell>
          <cell r="F301">
            <v>4166</v>
          </cell>
          <cell r="G301">
            <v>4979.2</v>
          </cell>
        </row>
        <row r="302">
          <cell r="A302">
            <v>42284</v>
          </cell>
          <cell r="B302">
            <v>3514</v>
          </cell>
          <cell r="C302">
            <v>4825</v>
          </cell>
          <cell r="D302">
            <v>5774</v>
          </cell>
          <cell r="E302">
            <v>5117</v>
          </cell>
          <cell r="F302">
            <v>3710</v>
          </cell>
          <cell r="G302">
            <v>4588</v>
          </cell>
        </row>
        <row r="303">
          <cell r="A303">
            <v>42291</v>
          </cell>
          <cell r="B303">
            <v>3470</v>
          </cell>
          <cell r="C303">
            <v>4825</v>
          </cell>
          <cell r="D303">
            <v>5730</v>
          </cell>
          <cell r="E303">
            <v>4959</v>
          </cell>
          <cell r="F303">
            <v>3666</v>
          </cell>
          <cell r="G303">
            <v>4530</v>
          </cell>
        </row>
        <row r="304">
          <cell r="A304">
            <v>42298</v>
          </cell>
          <cell r="B304">
            <v>2976</v>
          </cell>
          <cell r="C304">
            <v>4825</v>
          </cell>
          <cell r="D304">
            <v>5236</v>
          </cell>
          <cell r="E304">
            <v>4617</v>
          </cell>
          <cell r="F304">
            <v>3172</v>
          </cell>
          <cell r="G304">
            <v>4165.2</v>
          </cell>
        </row>
        <row r="305">
          <cell r="A305">
            <v>42305</v>
          </cell>
          <cell r="B305">
            <v>2892</v>
          </cell>
          <cell r="C305">
            <v>4825</v>
          </cell>
          <cell r="D305">
            <v>5152</v>
          </cell>
          <cell r="E305">
            <v>4711</v>
          </cell>
          <cell r="F305">
            <v>3088</v>
          </cell>
          <cell r="G305">
            <v>4133.6000000000004</v>
          </cell>
        </row>
        <row r="306">
          <cell r="A306">
            <v>42312</v>
          </cell>
          <cell r="B306">
            <v>2774</v>
          </cell>
          <cell r="C306">
            <v>4844</v>
          </cell>
          <cell r="D306">
            <v>5034</v>
          </cell>
          <cell r="E306">
            <v>4780</v>
          </cell>
          <cell r="F306">
            <v>2970</v>
          </cell>
          <cell r="G306">
            <v>4080.4</v>
          </cell>
        </row>
        <row r="307">
          <cell r="A307">
            <v>42319</v>
          </cell>
          <cell r="B307">
            <v>2776</v>
          </cell>
          <cell r="C307">
            <v>4844</v>
          </cell>
          <cell r="D307">
            <v>5036</v>
          </cell>
          <cell r="E307">
            <v>4738</v>
          </cell>
          <cell r="F307">
            <v>2972</v>
          </cell>
          <cell r="G307">
            <v>4073.2</v>
          </cell>
        </row>
        <row r="308">
          <cell r="A308">
            <v>42326</v>
          </cell>
          <cell r="B308">
            <v>2751.25</v>
          </cell>
          <cell r="C308">
            <v>4844</v>
          </cell>
          <cell r="D308">
            <v>5011.25</v>
          </cell>
          <cell r="E308">
            <v>4738</v>
          </cell>
          <cell r="F308">
            <v>2947.25</v>
          </cell>
          <cell r="G308">
            <v>4058.35</v>
          </cell>
        </row>
        <row r="309">
          <cell r="A309">
            <v>42333</v>
          </cell>
          <cell r="B309">
            <v>2770</v>
          </cell>
          <cell r="C309">
            <v>4844</v>
          </cell>
          <cell r="D309">
            <v>5030</v>
          </cell>
          <cell r="E309">
            <v>4588</v>
          </cell>
          <cell r="F309">
            <v>2966</v>
          </cell>
          <cell r="G309">
            <v>4039.6</v>
          </cell>
        </row>
        <row r="310">
          <cell r="A310">
            <v>42340</v>
          </cell>
          <cell r="B310">
            <v>2920</v>
          </cell>
          <cell r="C310">
            <v>4844</v>
          </cell>
          <cell r="D310">
            <v>5180</v>
          </cell>
          <cell r="E310">
            <v>4638</v>
          </cell>
          <cell r="F310">
            <v>3116</v>
          </cell>
          <cell r="G310">
            <v>4139.6000000000004</v>
          </cell>
        </row>
        <row r="311">
          <cell r="A311">
            <v>42347</v>
          </cell>
          <cell r="B311">
            <v>2920</v>
          </cell>
          <cell r="C311">
            <v>4574</v>
          </cell>
          <cell r="D311">
            <v>5174</v>
          </cell>
          <cell r="E311">
            <v>4688</v>
          </cell>
          <cell r="F311">
            <v>3116</v>
          </cell>
          <cell r="G311">
            <v>4094.4</v>
          </cell>
        </row>
        <row r="312">
          <cell r="A312">
            <v>42354</v>
          </cell>
          <cell r="B312">
            <v>3015.8333333333335</v>
          </cell>
          <cell r="C312">
            <v>4574</v>
          </cell>
          <cell r="D312">
            <v>5269.833333333333</v>
          </cell>
          <cell r="E312">
            <v>4779.666666666667</v>
          </cell>
          <cell r="F312">
            <v>3211.8333333333335</v>
          </cell>
          <cell r="G312">
            <v>4170.2333333333336</v>
          </cell>
        </row>
        <row r="313">
          <cell r="A313">
            <v>42361</v>
          </cell>
          <cell r="B313">
            <v>2926</v>
          </cell>
          <cell r="C313">
            <v>4574</v>
          </cell>
          <cell r="D313">
            <v>5180</v>
          </cell>
          <cell r="E313">
            <v>4788</v>
          </cell>
          <cell r="F313">
            <v>3122</v>
          </cell>
          <cell r="G313">
            <v>4118</v>
          </cell>
        </row>
        <row r="314">
          <cell r="A314">
            <v>42368</v>
          </cell>
          <cell r="B314">
            <v>2920</v>
          </cell>
          <cell r="C314">
            <v>4574</v>
          </cell>
          <cell r="D314">
            <v>5174</v>
          </cell>
          <cell r="E314">
            <v>4838</v>
          </cell>
          <cell r="F314">
            <v>3116</v>
          </cell>
          <cell r="G314">
            <v>4124.3999999999996</v>
          </cell>
        </row>
        <row r="315">
          <cell r="A315">
            <v>42375</v>
          </cell>
          <cell r="B315">
            <v>2986.6666666666665</v>
          </cell>
          <cell r="C315">
            <v>4504</v>
          </cell>
          <cell r="D315">
            <v>5244.666666666667</v>
          </cell>
          <cell r="E315">
            <v>4730.5</v>
          </cell>
          <cell r="F315">
            <v>3182.6666666666665</v>
          </cell>
          <cell r="G315">
            <v>4129.7</v>
          </cell>
        </row>
        <row r="316">
          <cell r="A316">
            <v>42382</v>
          </cell>
          <cell r="B316">
            <v>3024.1666666666665</v>
          </cell>
          <cell r="C316">
            <v>4504</v>
          </cell>
          <cell r="D316">
            <v>5282.166666666667</v>
          </cell>
          <cell r="E316">
            <v>4730.5</v>
          </cell>
          <cell r="F316">
            <v>3220.1666666666665</v>
          </cell>
          <cell r="G316">
            <v>4152.2</v>
          </cell>
        </row>
        <row r="317">
          <cell r="A317">
            <v>42389</v>
          </cell>
          <cell r="B317">
            <v>3195</v>
          </cell>
          <cell r="C317">
            <v>4504</v>
          </cell>
          <cell r="D317">
            <v>5453</v>
          </cell>
          <cell r="E317">
            <v>4843</v>
          </cell>
          <cell r="F317">
            <v>3391</v>
          </cell>
          <cell r="G317">
            <v>4277.2</v>
          </cell>
        </row>
        <row r="318">
          <cell r="A318">
            <v>42396</v>
          </cell>
          <cell r="B318">
            <v>3162</v>
          </cell>
          <cell r="C318">
            <v>4504</v>
          </cell>
          <cell r="D318">
            <v>5420</v>
          </cell>
          <cell r="E318">
            <v>4776</v>
          </cell>
          <cell r="F318">
            <v>3358</v>
          </cell>
          <cell r="G318">
            <v>4244</v>
          </cell>
        </row>
        <row r="319">
          <cell r="A319">
            <v>42403</v>
          </cell>
          <cell r="B319">
            <v>3195</v>
          </cell>
          <cell r="C319">
            <v>4504</v>
          </cell>
          <cell r="D319">
            <v>5453</v>
          </cell>
          <cell r="E319">
            <v>4843</v>
          </cell>
          <cell r="F319">
            <v>3391</v>
          </cell>
          <cell r="G319">
            <v>4277.2</v>
          </cell>
        </row>
        <row r="320">
          <cell r="A320">
            <v>42410</v>
          </cell>
          <cell r="B320">
            <v>3011.6666666666665</v>
          </cell>
          <cell r="C320">
            <v>4505</v>
          </cell>
          <cell r="D320">
            <v>5271.666666666667</v>
          </cell>
          <cell r="E320">
            <v>4693</v>
          </cell>
          <cell r="F320">
            <v>3596.6666666666665</v>
          </cell>
          <cell r="G320">
            <v>4215.6000000000004</v>
          </cell>
        </row>
        <row r="321">
          <cell r="A321">
            <v>42417</v>
          </cell>
          <cell r="B321">
            <v>3101.25</v>
          </cell>
          <cell r="C321">
            <v>4505</v>
          </cell>
          <cell r="D321">
            <v>5361.25</v>
          </cell>
          <cell r="E321">
            <v>4843</v>
          </cell>
          <cell r="F321">
            <v>3686.25</v>
          </cell>
          <cell r="G321">
            <v>4299.3500000000004</v>
          </cell>
        </row>
        <row r="322">
          <cell r="A322">
            <v>42424</v>
          </cell>
          <cell r="B322">
            <v>3007</v>
          </cell>
          <cell r="C322">
            <v>4505</v>
          </cell>
          <cell r="D322">
            <v>5267</v>
          </cell>
          <cell r="E322">
            <v>4693</v>
          </cell>
          <cell r="F322">
            <v>3592</v>
          </cell>
          <cell r="G322">
            <v>4212.8</v>
          </cell>
        </row>
        <row r="323">
          <cell r="A323">
            <v>42431</v>
          </cell>
          <cell r="B323">
            <v>2945</v>
          </cell>
          <cell r="C323">
            <v>4505</v>
          </cell>
          <cell r="D323">
            <v>5205</v>
          </cell>
          <cell r="E323">
            <v>4693</v>
          </cell>
          <cell r="F323">
            <v>3530</v>
          </cell>
          <cell r="G323">
            <v>4175.6000000000004</v>
          </cell>
        </row>
        <row r="324">
          <cell r="A324">
            <v>42438</v>
          </cell>
          <cell r="B324">
            <v>2967.2222222222222</v>
          </cell>
          <cell r="C324">
            <v>4505</v>
          </cell>
          <cell r="D324">
            <v>5227.2222222222226</v>
          </cell>
          <cell r="E324">
            <v>4618</v>
          </cell>
          <cell r="F324">
            <v>3252.2222222222222</v>
          </cell>
          <cell r="G324">
            <v>4113.9333333333334</v>
          </cell>
        </row>
        <row r="325">
          <cell r="A325">
            <v>42445</v>
          </cell>
          <cell r="B325">
            <v>2974.1666666666665</v>
          </cell>
          <cell r="C325">
            <v>4505</v>
          </cell>
          <cell r="D325">
            <v>5234.166666666667</v>
          </cell>
          <cell r="E325">
            <v>4593</v>
          </cell>
          <cell r="F325">
            <v>3259.1666666666665</v>
          </cell>
          <cell r="G325">
            <v>4113.1000000000004</v>
          </cell>
        </row>
        <row r="326">
          <cell r="A326">
            <v>42452</v>
          </cell>
          <cell r="B326">
            <v>3120</v>
          </cell>
          <cell r="C326">
            <v>4505</v>
          </cell>
          <cell r="D326">
            <v>5380</v>
          </cell>
          <cell r="E326">
            <v>4637</v>
          </cell>
          <cell r="F326">
            <v>3405</v>
          </cell>
          <cell r="G326">
            <v>4209.3999999999996</v>
          </cell>
        </row>
        <row r="327">
          <cell r="A327">
            <v>42459</v>
          </cell>
          <cell r="B327">
            <v>2920</v>
          </cell>
          <cell r="C327">
            <v>4505</v>
          </cell>
          <cell r="D327">
            <v>5180</v>
          </cell>
          <cell r="E327">
            <v>4693</v>
          </cell>
          <cell r="F327">
            <v>3205</v>
          </cell>
          <cell r="G327">
            <v>4100.6000000000004</v>
          </cell>
        </row>
        <row r="328">
          <cell r="A328">
            <v>42466</v>
          </cell>
          <cell r="B328">
            <v>2886.6666666666665</v>
          </cell>
          <cell r="C328">
            <v>4505</v>
          </cell>
          <cell r="D328">
            <v>5146.666666666667</v>
          </cell>
          <cell r="E328">
            <v>4643</v>
          </cell>
          <cell r="F328">
            <v>3418.6666666666665</v>
          </cell>
          <cell r="G328">
            <v>4120</v>
          </cell>
        </row>
        <row r="329">
          <cell r="A329">
            <v>42473</v>
          </cell>
          <cell r="B329">
            <v>2895</v>
          </cell>
          <cell r="C329">
            <v>4505</v>
          </cell>
          <cell r="D329">
            <v>5155</v>
          </cell>
          <cell r="E329">
            <v>4593</v>
          </cell>
          <cell r="F329">
            <v>3427</v>
          </cell>
          <cell r="G329">
            <v>4115</v>
          </cell>
        </row>
        <row r="330">
          <cell r="A330">
            <v>42480</v>
          </cell>
          <cell r="B330">
            <v>2920</v>
          </cell>
          <cell r="C330">
            <v>4505</v>
          </cell>
          <cell r="D330">
            <v>5180</v>
          </cell>
          <cell r="E330">
            <v>4593</v>
          </cell>
          <cell r="F330">
            <v>3452</v>
          </cell>
          <cell r="G330">
            <v>4130</v>
          </cell>
        </row>
        <row r="331">
          <cell r="A331">
            <v>42487</v>
          </cell>
          <cell r="B331">
            <v>2929.375</v>
          </cell>
          <cell r="C331">
            <v>4505</v>
          </cell>
          <cell r="D331">
            <v>5189.375</v>
          </cell>
          <cell r="E331">
            <v>4655.5</v>
          </cell>
          <cell r="F331">
            <v>3461.375</v>
          </cell>
          <cell r="G331">
            <v>4148.125</v>
          </cell>
        </row>
        <row r="332">
          <cell r="A332">
            <v>42494</v>
          </cell>
          <cell r="B332">
            <v>2951.25</v>
          </cell>
          <cell r="C332">
            <v>4505</v>
          </cell>
          <cell r="D332">
            <v>5211.25</v>
          </cell>
          <cell r="E332">
            <v>4655.5</v>
          </cell>
          <cell r="F332">
            <v>3319.25</v>
          </cell>
          <cell r="G332">
            <v>4128.45</v>
          </cell>
        </row>
        <row r="333">
          <cell r="A333">
            <v>42501</v>
          </cell>
          <cell r="B333">
            <v>2932.5</v>
          </cell>
          <cell r="C333">
            <v>4505</v>
          </cell>
          <cell r="D333">
            <v>5192.5</v>
          </cell>
          <cell r="E333">
            <v>4674.25</v>
          </cell>
          <cell r="F333">
            <v>3300.5</v>
          </cell>
          <cell r="G333">
            <v>4120.95</v>
          </cell>
        </row>
        <row r="334">
          <cell r="A334">
            <v>42508</v>
          </cell>
          <cell r="B334">
            <v>2895</v>
          </cell>
          <cell r="C334">
            <v>4505</v>
          </cell>
          <cell r="D334">
            <v>5155</v>
          </cell>
          <cell r="E334">
            <v>4693</v>
          </cell>
          <cell r="F334">
            <v>3263</v>
          </cell>
          <cell r="G334">
            <v>4102.2</v>
          </cell>
        </row>
        <row r="335">
          <cell r="A335">
            <v>42515</v>
          </cell>
          <cell r="B335">
            <v>3120</v>
          </cell>
          <cell r="C335">
            <v>4505</v>
          </cell>
          <cell r="D335">
            <v>5380</v>
          </cell>
          <cell r="E335">
            <v>4718</v>
          </cell>
          <cell r="F335">
            <v>3488</v>
          </cell>
          <cell r="G335">
            <v>4242.2</v>
          </cell>
        </row>
        <row r="336">
          <cell r="A336">
            <v>42522</v>
          </cell>
          <cell r="B336">
            <v>3020</v>
          </cell>
          <cell r="C336">
            <v>4505</v>
          </cell>
          <cell r="D336">
            <v>5280</v>
          </cell>
          <cell r="E336">
            <v>4718</v>
          </cell>
          <cell r="F336">
            <v>3388</v>
          </cell>
          <cell r="G336">
            <v>4182.2</v>
          </cell>
        </row>
        <row r="337">
          <cell r="A337">
            <v>42529</v>
          </cell>
          <cell r="B337">
            <v>3117.2222222222222</v>
          </cell>
          <cell r="C337">
            <v>4505</v>
          </cell>
          <cell r="D337">
            <v>5377.2222222222226</v>
          </cell>
          <cell r="E337">
            <v>4718</v>
          </cell>
          <cell r="F337">
            <v>3653.2222222222222</v>
          </cell>
          <cell r="G337">
            <v>4274.1333333333332</v>
          </cell>
        </row>
        <row r="338">
          <cell r="A338">
            <v>42536</v>
          </cell>
          <cell r="B338">
            <v>3140.8333333333335</v>
          </cell>
          <cell r="C338">
            <v>4505</v>
          </cell>
          <cell r="D338">
            <v>5400.833333333333</v>
          </cell>
          <cell r="E338">
            <v>4843</v>
          </cell>
          <cell r="F338">
            <v>3676.8333333333335</v>
          </cell>
          <cell r="G338">
            <v>4313.3</v>
          </cell>
        </row>
        <row r="339">
          <cell r="A339">
            <v>42543</v>
          </cell>
          <cell r="B339">
            <v>3120</v>
          </cell>
          <cell r="C339">
            <v>4505</v>
          </cell>
          <cell r="D339">
            <v>5380</v>
          </cell>
          <cell r="E339">
            <v>4780.5</v>
          </cell>
          <cell r="F339">
            <v>3656</v>
          </cell>
          <cell r="G339">
            <v>4288.3</v>
          </cell>
        </row>
        <row r="340">
          <cell r="A340">
            <v>42550</v>
          </cell>
          <cell r="B340">
            <v>3120</v>
          </cell>
          <cell r="C340">
            <v>4505</v>
          </cell>
          <cell r="D340">
            <v>5380</v>
          </cell>
          <cell r="E340">
            <v>4793</v>
          </cell>
          <cell r="F340">
            <v>3656</v>
          </cell>
          <cell r="G340">
            <v>4290.8</v>
          </cell>
        </row>
        <row r="341">
          <cell r="A341">
            <v>42557</v>
          </cell>
          <cell r="B341">
            <v>3257.5</v>
          </cell>
          <cell r="C341">
            <v>4518</v>
          </cell>
          <cell r="D341">
            <v>5517.5</v>
          </cell>
          <cell r="E341">
            <v>4861</v>
          </cell>
          <cell r="F341">
            <v>3791.5</v>
          </cell>
          <cell r="G341">
            <v>4389.1000000000004</v>
          </cell>
        </row>
        <row r="342">
          <cell r="A342">
            <v>42564</v>
          </cell>
          <cell r="B342">
            <v>3282.5</v>
          </cell>
          <cell r="C342">
            <v>4518</v>
          </cell>
          <cell r="D342">
            <v>5542.5</v>
          </cell>
          <cell r="E342">
            <v>4836</v>
          </cell>
          <cell r="F342">
            <v>3816.5</v>
          </cell>
          <cell r="G342">
            <v>4399.1000000000004</v>
          </cell>
        </row>
        <row r="343">
          <cell r="A343">
            <v>42571</v>
          </cell>
          <cell r="B343">
            <v>3557.5</v>
          </cell>
          <cell r="C343">
            <v>4518</v>
          </cell>
          <cell r="D343">
            <v>5817.5</v>
          </cell>
          <cell r="E343">
            <v>4836</v>
          </cell>
          <cell r="F343">
            <v>4091.5</v>
          </cell>
          <cell r="G343">
            <v>4564.1000000000004</v>
          </cell>
        </row>
        <row r="344">
          <cell r="A344">
            <v>42578</v>
          </cell>
          <cell r="B344">
            <v>3545</v>
          </cell>
          <cell r="C344">
            <v>4518</v>
          </cell>
          <cell r="D344">
            <v>5805</v>
          </cell>
          <cell r="E344">
            <v>4973.5</v>
          </cell>
          <cell r="F344">
            <v>4079</v>
          </cell>
          <cell r="G344">
            <v>4584.1000000000004</v>
          </cell>
        </row>
        <row r="345">
          <cell r="A345">
            <v>42585</v>
          </cell>
          <cell r="B345">
            <v>3670</v>
          </cell>
          <cell r="C345">
            <v>4518</v>
          </cell>
          <cell r="D345">
            <v>5930</v>
          </cell>
          <cell r="E345">
            <v>5186</v>
          </cell>
          <cell r="F345">
            <v>4204</v>
          </cell>
          <cell r="G345">
            <v>4701.6000000000004</v>
          </cell>
        </row>
        <row r="346">
          <cell r="A346">
            <v>42592</v>
          </cell>
          <cell r="B346">
            <v>3961.666666666667</v>
          </cell>
          <cell r="C346">
            <v>4518</v>
          </cell>
          <cell r="D346">
            <v>6221.666666666667</v>
          </cell>
          <cell r="E346">
            <v>5209</v>
          </cell>
          <cell r="F346">
            <v>4495.666666666667</v>
          </cell>
          <cell r="G346">
            <v>4881.2000000000007</v>
          </cell>
        </row>
        <row r="347">
          <cell r="A347">
            <v>42599</v>
          </cell>
          <cell r="B347">
            <v>4245</v>
          </cell>
          <cell r="C347">
            <v>4518</v>
          </cell>
          <cell r="D347">
            <v>6505</v>
          </cell>
          <cell r="E347">
            <v>4859</v>
          </cell>
          <cell r="F347">
            <v>4779</v>
          </cell>
          <cell r="G347">
            <v>4981.2</v>
          </cell>
        </row>
        <row r="348">
          <cell r="A348">
            <v>42606</v>
          </cell>
          <cell r="B348">
            <v>4132.5</v>
          </cell>
          <cell r="C348">
            <v>4518</v>
          </cell>
          <cell r="D348">
            <v>6392.5</v>
          </cell>
          <cell r="E348">
            <v>5859</v>
          </cell>
          <cell r="F348">
            <v>4666.5</v>
          </cell>
          <cell r="G348">
            <v>5113.7</v>
          </cell>
        </row>
        <row r="349">
          <cell r="A349">
            <v>42613</v>
          </cell>
          <cell r="B349">
            <v>4620</v>
          </cell>
          <cell r="C349">
            <v>4518</v>
          </cell>
          <cell r="D349">
            <v>6880</v>
          </cell>
          <cell r="E349">
            <v>5134</v>
          </cell>
          <cell r="F349">
            <v>5154</v>
          </cell>
          <cell r="G349">
            <v>5261.2</v>
          </cell>
        </row>
        <row r="350">
          <cell r="A350">
            <v>42620</v>
          </cell>
          <cell r="B350">
            <v>4236.666666666667</v>
          </cell>
          <cell r="C350">
            <v>5101</v>
          </cell>
          <cell r="D350">
            <v>6616.666666666667</v>
          </cell>
          <cell r="E350">
            <v>5084</v>
          </cell>
          <cell r="F350">
            <v>4770.666666666667</v>
          </cell>
          <cell r="G350">
            <v>5161.8000000000011</v>
          </cell>
        </row>
        <row r="351">
          <cell r="A351">
            <v>42627</v>
          </cell>
          <cell r="B351">
            <v>3220</v>
          </cell>
          <cell r="C351">
            <v>5101</v>
          </cell>
          <cell r="D351">
            <v>5600</v>
          </cell>
          <cell r="E351">
            <v>5009</v>
          </cell>
          <cell r="F351">
            <v>3754</v>
          </cell>
          <cell r="G351">
            <v>4536.8</v>
          </cell>
        </row>
        <row r="352">
          <cell r="A352">
            <v>42634</v>
          </cell>
          <cell r="B352">
            <v>4695</v>
          </cell>
          <cell r="C352">
            <v>5101</v>
          </cell>
          <cell r="D352">
            <v>7075</v>
          </cell>
          <cell r="E352">
            <v>5859</v>
          </cell>
          <cell r="F352">
            <v>5229</v>
          </cell>
          <cell r="G352">
            <v>5591.8</v>
          </cell>
        </row>
        <row r="353">
          <cell r="A353">
            <v>42641</v>
          </cell>
          <cell r="B353">
            <v>4470</v>
          </cell>
          <cell r="C353">
            <v>5101</v>
          </cell>
          <cell r="D353">
            <v>6850</v>
          </cell>
          <cell r="E353">
            <v>5609</v>
          </cell>
          <cell r="F353">
            <v>5004</v>
          </cell>
          <cell r="G353">
            <v>5406.8</v>
          </cell>
        </row>
        <row r="354">
          <cell r="A354">
            <v>42648</v>
          </cell>
          <cell r="B354">
            <v>4420</v>
          </cell>
          <cell r="C354">
            <v>5139</v>
          </cell>
          <cell r="D354">
            <v>6800</v>
          </cell>
          <cell r="E354">
            <v>6186</v>
          </cell>
          <cell r="F354">
            <v>4954</v>
          </cell>
          <cell r="G354">
            <v>5499.8</v>
          </cell>
        </row>
        <row r="355">
          <cell r="A355">
            <v>42655</v>
          </cell>
          <cell r="B355">
            <v>4403.333333333333</v>
          </cell>
          <cell r="C355">
            <v>5139</v>
          </cell>
          <cell r="D355">
            <v>6783.333333333333</v>
          </cell>
          <cell r="E355">
            <v>5386</v>
          </cell>
          <cell r="F355">
            <v>4937.333333333333</v>
          </cell>
          <cell r="G355">
            <v>5329.7999999999993</v>
          </cell>
        </row>
        <row r="356">
          <cell r="A356">
            <v>42662</v>
          </cell>
          <cell r="B356">
            <v>4370</v>
          </cell>
          <cell r="C356">
            <v>5139</v>
          </cell>
          <cell r="D356">
            <v>6750</v>
          </cell>
          <cell r="E356">
            <v>5086</v>
          </cell>
          <cell r="F356">
            <v>4904</v>
          </cell>
          <cell r="G356">
            <v>5249.8</v>
          </cell>
        </row>
        <row r="357">
          <cell r="A357">
            <v>42669</v>
          </cell>
          <cell r="B357">
            <v>3732.5</v>
          </cell>
          <cell r="C357">
            <v>5139</v>
          </cell>
          <cell r="D357">
            <v>6112.5</v>
          </cell>
          <cell r="E357">
            <v>4986</v>
          </cell>
          <cell r="F357">
            <v>4266.5</v>
          </cell>
          <cell r="G357">
            <v>4847.3</v>
          </cell>
        </row>
        <row r="358">
          <cell r="A358">
            <v>42676</v>
          </cell>
          <cell r="B358">
            <v>3282.5</v>
          </cell>
          <cell r="C358">
            <v>5139</v>
          </cell>
          <cell r="D358">
            <v>5662.5</v>
          </cell>
          <cell r="E358">
            <v>4936</v>
          </cell>
          <cell r="F358">
            <v>3816.5</v>
          </cell>
          <cell r="G358">
            <v>4567.3</v>
          </cell>
        </row>
        <row r="359">
          <cell r="A359">
            <v>42683</v>
          </cell>
          <cell r="B359">
            <v>3263.75</v>
          </cell>
          <cell r="C359">
            <v>5139</v>
          </cell>
          <cell r="D359">
            <v>5638.75</v>
          </cell>
          <cell r="E359">
            <v>4961</v>
          </cell>
          <cell r="F359">
            <v>3797.75</v>
          </cell>
          <cell r="G359">
            <v>4560.05</v>
          </cell>
        </row>
        <row r="360">
          <cell r="A360">
            <v>42690</v>
          </cell>
          <cell r="B360">
            <v>3220</v>
          </cell>
          <cell r="C360">
            <v>5139</v>
          </cell>
          <cell r="D360">
            <v>5595</v>
          </cell>
          <cell r="E360">
            <v>5011</v>
          </cell>
          <cell r="F360">
            <v>3754</v>
          </cell>
          <cell r="G360">
            <v>4543.8</v>
          </cell>
        </row>
        <row r="361">
          <cell r="A361">
            <v>42697</v>
          </cell>
          <cell r="B361">
            <v>3133.8888888888887</v>
          </cell>
          <cell r="C361">
            <v>5139</v>
          </cell>
          <cell r="D361">
            <v>5508.8888888888887</v>
          </cell>
          <cell r="E361">
            <v>5011</v>
          </cell>
          <cell r="F361">
            <v>3667.8888888888887</v>
          </cell>
          <cell r="G361">
            <v>4492.1333333333332</v>
          </cell>
        </row>
        <row r="362">
          <cell r="A362">
            <v>42704</v>
          </cell>
          <cell r="B362">
            <v>3175.5555555555557</v>
          </cell>
          <cell r="C362">
            <v>5139</v>
          </cell>
          <cell r="D362">
            <v>5550.5555555555557</v>
          </cell>
          <cell r="E362">
            <v>4927.666666666667</v>
          </cell>
          <cell r="F362">
            <v>3709.5555555555557</v>
          </cell>
          <cell r="G362">
            <v>4500.4666666666662</v>
          </cell>
        </row>
        <row r="363">
          <cell r="A363">
            <v>42711</v>
          </cell>
          <cell r="B363">
            <v>3175.5555555555557</v>
          </cell>
          <cell r="C363">
            <v>5123</v>
          </cell>
          <cell r="D363">
            <v>5550.5555555555557</v>
          </cell>
          <cell r="E363">
            <v>4839.666666666667</v>
          </cell>
          <cell r="F363">
            <v>3709.5555555555557</v>
          </cell>
          <cell r="G363">
            <v>4479.6666666666661</v>
          </cell>
        </row>
        <row r="364">
          <cell r="A364">
            <v>42718</v>
          </cell>
          <cell r="B364">
            <v>3175.5555555555557</v>
          </cell>
          <cell r="C364">
            <v>5123</v>
          </cell>
          <cell r="D364">
            <v>5550.5555555555557</v>
          </cell>
          <cell r="E364">
            <v>4839.666666666667</v>
          </cell>
          <cell r="F364">
            <v>3709.5555555555557</v>
          </cell>
          <cell r="G364">
            <v>4479.6666666666661</v>
          </cell>
        </row>
        <row r="365">
          <cell r="A365">
            <v>42725</v>
          </cell>
          <cell r="B365">
            <v>3420</v>
          </cell>
          <cell r="C365">
            <v>5123</v>
          </cell>
          <cell r="D365">
            <v>5795</v>
          </cell>
          <cell r="E365">
            <v>4998</v>
          </cell>
          <cell r="F365">
            <v>3954</v>
          </cell>
          <cell r="G365">
            <v>4658</v>
          </cell>
        </row>
        <row r="366">
          <cell r="A366">
            <v>42732</v>
          </cell>
          <cell r="B366">
            <v>4020</v>
          </cell>
          <cell r="C366">
            <v>5123</v>
          </cell>
          <cell r="D366">
            <v>6395</v>
          </cell>
          <cell r="E366">
            <v>4948</v>
          </cell>
          <cell r="F366">
            <v>4554</v>
          </cell>
          <cell r="G366">
            <v>5008</v>
          </cell>
        </row>
        <row r="367">
          <cell r="A367">
            <v>42739</v>
          </cell>
          <cell r="B367">
            <v>4236.666666666667</v>
          </cell>
          <cell r="C367">
            <v>5123</v>
          </cell>
          <cell r="D367">
            <v>6611.666666666667</v>
          </cell>
          <cell r="E367">
            <v>4971.75</v>
          </cell>
          <cell r="F367">
            <v>4839.666666666667</v>
          </cell>
          <cell r="G367">
            <v>5156.5500000000011</v>
          </cell>
        </row>
        <row r="368">
          <cell r="A368">
            <v>42746</v>
          </cell>
          <cell r="B368">
            <v>4386.666666666667</v>
          </cell>
          <cell r="C368">
            <v>5123</v>
          </cell>
          <cell r="D368">
            <v>6761.666666666667</v>
          </cell>
          <cell r="E368">
            <v>5053</v>
          </cell>
          <cell r="F368">
            <v>4989.666666666667</v>
          </cell>
          <cell r="G368">
            <v>5262.8000000000011</v>
          </cell>
        </row>
        <row r="369">
          <cell r="A369">
            <v>42753</v>
          </cell>
          <cell r="B369">
            <v>4570</v>
          </cell>
          <cell r="C369">
            <v>5123</v>
          </cell>
          <cell r="D369">
            <v>6945</v>
          </cell>
          <cell r="E369">
            <v>5803</v>
          </cell>
          <cell r="F369">
            <v>5173</v>
          </cell>
          <cell r="G369">
            <v>5522.8</v>
          </cell>
        </row>
        <row r="370">
          <cell r="A370">
            <v>42760</v>
          </cell>
          <cell r="B370">
            <v>4320</v>
          </cell>
          <cell r="C370">
            <v>5123</v>
          </cell>
          <cell r="D370">
            <v>6695</v>
          </cell>
          <cell r="E370">
            <v>5469.666666666667</v>
          </cell>
          <cell r="F370">
            <v>4923</v>
          </cell>
          <cell r="G370">
            <v>5306.1333333333332</v>
          </cell>
        </row>
        <row r="371">
          <cell r="A371">
            <v>42767</v>
          </cell>
          <cell r="B371">
            <v>4870</v>
          </cell>
          <cell r="C371">
            <v>5123</v>
          </cell>
          <cell r="D371">
            <v>7245</v>
          </cell>
          <cell r="E371">
            <v>5403</v>
          </cell>
          <cell r="F371">
            <v>5473</v>
          </cell>
          <cell r="G371">
            <v>5622.8</v>
          </cell>
        </row>
        <row r="372">
          <cell r="A372">
            <v>42774</v>
          </cell>
          <cell r="B372">
            <v>5120</v>
          </cell>
          <cell r="C372">
            <v>5224</v>
          </cell>
          <cell r="D372">
            <v>7495</v>
          </cell>
          <cell r="E372">
            <v>5273.333333333333</v>
          </cell>
          <cell r="F372">
            <v>5617</v>
          </cell>
          <cell r="G372">
            <v>5745.8666666666668</v>
          </cell>
        </row>
        <row r="373">
          <cell r="A373">
            <v>42781</v>
          </cell>
          <cell r="B373">
            <v>6520</v>
          </cell>
          <cell r="C373">
            <v>5224</v>
          </cell>
          <cell r="D373">
            <v>8895</v>
          </cell>
          <cell r="E373">
            <v>5440</v>
          </cell>
          <cell r="F373">
            <v>7017</v>
          </cell>
          <cell r="G373">
            <v>6619.2</v>
          </cell>
        </row>
        <row r="374">
          <cell r="A374">
            <v>42788</v>
          </cell>
          <cell r="B374">
            <v>5120</v>
          </cell>
          <cell r="C374">
            <v>5224</v>
          </cell>
          <cell r="D374">
            <v>7495</v>
          </cell>
          <cell r="E374">
            <v>5402.5</v>
          </cell>
          <cell r="F374">
            <v>5617</v>
          </cell>
          <cell r="G374">
            <v>5771.7</v>
          </cell>
        </row>
        <row r="375">
          <cell r="A375">
            <v>42795</v>
          </cell>
          <cell r="B375">
            <v>5820</v>
          </cell>
          <cell r="C375">
            <v>5224</v>
          </cell>
          <cell r="D375">
            <v>8195</v>
          </cell>
          <cell r="E375">
            <v>5915</v>
          </cell>
          <cell r="F375">
            <v>6317</v>
          </cell>
          <cell r="G375">
            <v>6294.2</v>
          </cell>
        </row>
        <row r="376">
          <cell r="A376">
            <v>42802</v>
          </cell>
          <cell r="B376">
            <v>6620</v>
          </cell>
          <cell r="C376">
            <v>5224</v>
          </cell>
          <cell r="D376">
            <v>8995</v>
          </cell>
          <cell r="E376">
            <v>6056.666666666667</v>
          </cell>
          <cell r="F376">
            <v>7357</v>
          </cell>
          <cell r="G376">
            <v>6850.5333333333347</v>
          </cell>
        </row>
        <row r="377">
          <cell r="A377">
            <v>42809</v>
          </cell>
          <cell r="B377">
            <v>3920</v>
          </cell>
          <cell r="C377">
            <v>5224</v>
          </cell>
          <cell r="D377">
            <v>6295</v>
          </cell>
          <cell r="E377">
            <v>5040</v>
          </cell>
          <cell r="F377">
            <v>4657</v>
          </cell>
          <cell r="G377">
            <v>5027.2</v>
          </cell>
        </row>
        <row r="378">
          <cell r="A378">
            <v>42816</v>
          </cell>
          <cell r="B378">
            <v>3026.25</v>
          </cell>
          <cell r="C378">
            <v>5224</v>
          </cell>
          <cell r="D378">
            <v>5401.25</v>
          </cell>
          <cell r="E378">
            <v>4740</v>
          </cell>
          <cell r="F378">
            <v>3763.25</v>
          </cell>
          <cell r="G378">
            <v>4430.95</v>
          </cell>
        </row>
        <row r="379">
          <cell r="A379">
            <v>42823</v>
          </cell>
          <cell r="B379">
            <v>3338.75</v>
          </cell>
          <cell r="C379">
            <v>5224</v>
          </cell>
          <cell r="D379">
            <v>5713.75</v>
          </cell>
          <cell r="E379">
            <v>5040</v>
          </cell>
          <cell r="F379">
            <v>4075.75</v>
          </cell>
          <cell r="G379">
            <v>4678.45</v>
          </cell>
        </row>
        <row r="380">
          <cell r="A380">
            <v>42830</v>
          </cell>
          <cell r="B380">
            <v>2878.3333333333335</v>
          </cell>
          <cell r="C380">
            <v>5224</v>
          </cell>
          <cell r="D380">
            <v>5253.333333333333</v>
          </cell>
          <cell r="E380">
            <v>4640</v>
          </cell>
          <cell r="F380">
            <v>3615.3333333333335</v>
          </cell>
          <cell r="G380">
            <v>4322.2</v>
          </cell>
        </row>
        <row r="381">
          <cell r="A381">
            <v>42837</v>
          </cell>
          <cell r="B381">
            <v>2882.5</v>
          </cell>
          <cell r="C381">
            <v>5224</v>
          </cell>
          <cell r="D381">
            <v>5257.5</v>
          </cell>
          <cell r="E381">
            <v>4640</v>
          </cell>
          <cell r="F381">
            <v>3619.5</v>
          </cell>
          <cell r="G381">
            <v>4324.7</v>
          </cell>
        </row>
        <row r="382">
          <cell r="A382">
            <v>42844</v>
          </cell>
          <cell r="B382">
            <v>2895</v>
          </cell>
          <cell r="C382">
            <v>5224</v>
          </cell>
          <cell r="D382">
            <v>5270</v>
          </cell>
          <cell r="E382">
            <v>5040</v>
          </cell>
          <cell r="F382">
            <v>3632</v>
          </cell>
          <cell r="G382">
            <v>4412.2</v>
          </cell>
        </row>
        <row r="383">
          <cell r="A383">
            <v>42851</v>
          </cell>
          <cell r="B383">
            <v>2913.75</v>
          </cell>
          <cell r="C383">
            <v>5224</v>
          </cell>
          <cell r="D383">
            <v>5288.75</v>
          </cell>
          <cell r="E383">
            <v>4665</v>
          </cell>
          <cell r="F383">
            <v>3650.75</v>
          </cell>
          <cell r="G383">
            <v>4348.45</v>
          </cell>
        </row>
        <row r="384">
          <cell r="A384">
            <v>42858</v>
          </cell>
          <cell r="B384">
            <v>2957.5</v>
          </cell>
          <cell r="C384">
            <v>5224</v>
          </cell>
          <cell r="D384">
            <v>5332.5</v>
          </cell>
          <cell r="E384">
            <v>4640</v>
          </cell>
          <cell r="F384">
            <v>3694.5</v>
          </cell>
          <cell r="G384">
            <v>4369.7</v>
          </cell>
        </row>
        <row r="385">
          <cell r="A385">
            <v>42865</v>
          </cell>
          <cell r="B385">
            <v>3036.6666666666665</v>
          </cell>
          <cell r="C385">
            <v>5224</v>
          </cell>
          <cell r="D385">
            <v>5411.666666666667</v>
          </cell>
          <cell r="E385">
            <v>4715</v>
          </cell>
          <cell r="F385">
            <v>3768.6666666666665</v>
          </cell>
          <cell r="G385">
            <v>4431.2</v>
          </cell>
        </row>
        <row r="386">
          <cell r="A386">
            <v>42872</v>
          </cell>
          <cell r="B386">
            <v>3145</v>
          </cell>
          <cell r="C386">
            <v>5224</v>
          </cell>
          <cell r="D386">
            <v>5520</v>
          </cell>
          <cell r="E386">
            <v>4690</v>
          </cell>
          <cell r="F386">
            <v>3877</v>
          </cell>
          <cell r="G386">
            <v>4491.2</v>
          </cell>
        </row>
        <row r="387">
          <cell r="A387">
            <v>42879</v>
          </cell>
          <cell r="B387">
            <v>3420</v>
          </cell>
          <cell r="C387">
            <v>5224</v>
          </cell>
          <cell r="D387">
            <v>5795</v>
          </cell>
          <cell r="E387">
            <v>4815</v>
          </cell>
          <cell r="F387">
            <v>4152</v>
          </cell>
          <cell r="G387">
            <v>4681.2</v>
          </cell>
        </row>
        <row r="388">
          <cell r="A388">
            <v>42886</v>
          </cell>
          <cell r="B388">
            <v>3858.8888888888887</v>
          </cell>
          <cell r="C388">
            <v>5224</v>
          </cell>
          <cell r="D388">
            <v>6233.8888888888887</v>
          </cell>
          <cell r="E388">
            <v>4915</v>
          </cell>
          <cell r="F388">
            <v>4590.8888888888887</v>
          </cell>
          <cell r="G388">
            <v>4964.5333333333328</v>
          </cell>
        </row>
        <row r="389">
          <cell r="A389">
            <v>42893</v>
          </cell>
          <cell r="B389">
            <v>3203.3333333333335</v>
          </cell>
          <cell r="C389">
            <v>5224</v>
          </cell>
          <cell r="D389">
            <v>5578.333333333333</v>
          </cell>
          <cell r="E389">
            <v>4865</v>
          </cell>
          <cell r="F389">
            <v>4040.3333333333335</v>
          </cell>
          <cell r="G389">
            <v>4582.2</v>
          </cell>
        </row>
        <row r="390">
          <cell r="A390">
            <v>42900</v>
          </cell>
          <cell r="B390">
            <v>3035.625</v>
          </cell>
          <cell r="C390">
            <v>5224</v>
          </cell>
          <cell r="D390">
            <v>5410.625</v>
          </cell>
          <cell r="E390">
            <v>4765</v>
          </cell>
          <cell r="F390">
            <v>3872.625</v>
          </cell>
          <cell r="G390">
            <v>4461.5749999999998</v>
          </cell>
        </row>
        <row r="391">
          <cell r="A391">
            <v>42907</v>
          </cell>
          <cell r="B391">
            <v>3045</v>
          </cell>
          <cell r="C391">
            <v>5224</v>
          </cell>
          <cell r="D391">
            <v>5420</v>
          </cell>
          <cell r="E391">
            <v>4808.75</v>
          </cell>
          <cell r="F391">
            <v>3882</v>
          </cell>
          <cell r="G391">
            <v>4475.95</v>
          </cell>
        </row>
        <row r="392">
          <cell r="A392">
            <v>42914</v>
          </cell>
          <cell r="B392">
            <v>3045</v>
          </cell>
          <cell r="C392">
            <v>5224</v>
          </cell>
          <cell r="D392">
            <v>5420</v>
          </cell>
          <cell r="E392">
            <v>4802.5</v>
          </cell>
          <cell r="F392">
            <v>3882</v>
          </cell>
          <cell r="G392">
            <v>4474.7</v>
          </cell>
        </row>
        <row r="393">
          <cell r="A393">
            <v>42921</v>
          </cell>
          <cell r="B393">
            <v>2907.5</v>
          </cell>
          <cell r="C393">
            <v>5224</v>
          </cell>
          <cell r="D393">
            <v>5282.5</v>
          </cell>
          <cell r="E393">
            <v>4790</v>
          </cell>
          <cell r="F393">
            <v>3744.5</v>
          </cell>
          <cell r="G393">
            <v>4389.7</v>
          </cell>
        </row>
        <row r="394">
          <cell r="A394">
            <v>42928</v>
          </cell>
          <cell r="B394">
            <v>2836.6666666666665</v>
          </cell>
          <cell r="C394">
            <v>5224</v>
          </cell>
          <cell r="D394">
            <v>5211.666666666667</v>
          </cell>
          <cell r="E394">
            <v>4819.166666666667</v>
          </cell>
          <cell r="F394">
            <v>3673.6666666666665</v>
          </cell>
          <cell r="G394">
            <v>4353.0333333333338</v>
          </cell>
        </row>
        <row r="395">
          <cell r="A395">
            <v>42935</v>
          </cell>
          <cell r="B395">
            <v>3020</v>
          </cell>
          <cell r="C395">
            <v>5224</v>
          </cell>
          <cell r="D395">
            <v>5395</v>
          </cell>
          <cell r="E395">
            <v>4840</v>
          </cell>
          <cell r="F395">
            <v>3857</v>
          </cell>
          <cell r="G395">
            <v>4467.2</v>
          </cell>
        </row>
        <row r="396">
          <cell r="A396">
            <v>42942</v>
          </cell>
          <cell r="B396">
            <v>2978.3333333333335</v>
          </cell>
          <cell r="C396">
            <v>5224</v>
          </cell>
          <cell r="D396">
            <v>5353.333333333333</v>
          </cell>
          <cell r="E396">
            <v>4827.5</v>
          </cell>
          <cell r="F396">
            <v>3815.3333333333335</v>
          </cell>
          <cell r="G396">
            <v>4439.7</v>
          </cell>
        </row>
        <row r="397">
          <cell r="A397">
            <v>42949</v>
          </cell>
          <cell r="B397">
            <v>2945</v>
          </cell>
          <cell r="C397">
            <v>5224</v>
          </cell>
          <cell r="D397">
            <v>5320</v>
          </cell>
          <cell r="E397">
            <v>4865</v>
          </cell>
          <cell r="F397">
            <v>3782</v>
          </cell>
          <cell r="G397">
            <v>4427.2</v>
          </cell>
        </row>
        <row r="398">
          <cell r="A398">
            <v>42956</v>
          </cell>
          <cell r="B398">
            <v>2895</v>
          </cell>
          <cell r="C398">
            <v>5224</v>
          </cell>
          <cell r="D398">
            <v>5275</v>
          </cell>
          <cell r="E398">
            <v>4956.666666666667</v>
          </cell>
          <cell r="F398">
            <v>3732</v>
          </cell>
          <cell r="G398">
            <v>4416.5333333333338</v>
          </cell>
        </row>
        <row r="399">
          <cell r="A399">
            <v>42963</v>
          </cell>
          <cell r="B399">
            <v>2920</v>
          </cell>
          <cell r="C399">
            <v>5224</v>
          </cell>
          <cell r="D399">
            <v>5300</v>
          </cell>
          <cell r="E399">
            <v>4990</v>
          </cell>
          <cell r="F399">
            <v>3757</v>
          </cell>
          <cell r="G399">
            <v>4438.2</v>
          </cell>
        </row>
        <row r="400">
          <cell r="A400">
            <v>42970</v>
          </cell>
          <cell r="B400">
            <v>3034.5833333333335</v>
          </cell>
          <cell r="C400">
            <v>5224</v>
          </cell>
          <cell r="D400">
            <v>5414.583333333333</v>
          </cell>
          <cell r="E400">
            <v>5017.7777777777774</v>
          </cell>
          <cell r="F400">
            <v>3871.5833333333335</v>
          </cell>
          <cell r="G400">
            <v>4512.5055555555555</v>
          </cell>
        </row>
        <row r="401">
          <cell r="A401">
            <v>42977</v>
          </cell>
          <cell r="B401">
            <v>3474.1666666666665</v>
          </cell>
          <cell r="C401">
            <v>5224</v>
          </cell>
          <cell r="D401">
            <v>5854.166666666667</v>
          </cell>
          <cell r="E401">
            <v>5115</v>
          </cell>
          <cell r="F401">
            <v>4311.166666666667</v>
          </cell>
          <cell r="G401">
            <v>4795.7</v>
          </cell>
        </row>
        <row r="402">
          <cell r="A402">
            <v>42984</v>
          </cell>
          <cell r="B402">
            <v>3629.375</v>
          </cell>
          <cell r="C402">
            <v>5230</v>
          </cell>
          <cell r="D402">
            <v>5909.375</v>
          </cell>
          <cell r="E402">
            <v>5303.166666666667</v>
          </cell>
          <cell r="F402">
            <v>4366.375</v>
          </cell>
          <cell r="G402">
            <v>4887.6583333333338</v>
          </cell>
        </row>
        <row r="403">
          <cell r="A403">
            <v>42991</v>
          </cell>
          <cell r="B403">
            <v>3253.3333333333335</v>
          </cell>
          <cell r="C403">
            <v>5230</v>
          </cell>
          <cell r="D403">
            <v>5533.333333333333</v>
          </cell>
          <cell r="E403">
            <v>5374</v>
          </cell>
          <cell r="F403">
            <v>3990.3333333333335</v>
          </cell>
          <cell r="G403">
            <v>4676.2</v>
          </cell>
        </row>
        <row r="404">
          <cell r="A404">
            <v>42998</v>
          </cell>
          <cell r="B404">
            <v>3445</v>
          </cell>
          <cell r="C404">
            <v>5230</v>
          </cell>
          <cell r="D404">
            <v>5725</v>
          </cell>
          <cell r="E404">
            <v>5449</v>
          </cell>
          <cell r="F404">
            <v>4182</v>
          </cell>
          <cell r="G404">
            <v>4806.2</v>
          </cell>
        </row>
        <row r="405">
          <cell r="A405">
            <v>43005</v>
          </cell>
          <cell r="B405">
            <v>3645</v>
          </cell>
          <cell r="C405">
            <v>5230</v>
          </cell>
          <cell r="D405">
            <v>5925</v>
          </cell>
          <cell r="E405">
            <v>5749</v>
          </cell>
          <cell r="F405">
            <v>4382</v>
          </cell>
          <cell r="G405">
            <v>4986.2</v>
          </cell>
        </row>
        <row r="406">
          <cell r="A406">
            <v>43012</v>
          </cell>
          <cell r="B406">
            <v>3654.1666666666665</v>
          </cell>
          <cell r="C406">
            <v>5235</v>
          </cell>
          <cell r="D406">
            <v>5854.166666666667</v>
          </cell>
          <cell r="E406">
            <v>5365.666666666667</v>
          </cell>
          <cell r="F406">
            <v>4311.166666666667</v>
          </cell>
          <cell r="G406">
            <v>4884.0333333333338</v>
          </cell>
        </row>
        <row r="407">
          <cell r="A407">
            <v>43019</v>
          </cell>
          <cell r="B407">
            <v>3716.6666666666665</v>
          </cell>
          <cell r="C407">
            <v>5235</v>
          </cell>
          <cell r="D407">
            <v>5916.666666666667</v>
          </cell>
          <cell r="E407">
            <v>5349</v>
          </cell>
          <cell r="F407">
            <v>4373.666666666667</v>
          </cell>
          <cell r="G407">
            <v>4918.2</v>
          </cell>
        </row>
        <row r="408">
          <cell r="A408">
            <v>43026</v>
          </cell>
          <cell r="B408">
            <v>3875</v>
          </cell>
          <cell r="C408">
            <v>5235</v>
          </cell>
          <cell r="D408">
            <v>6075</v>
          </cell>
          <cell r="E408">
            <v>5349</v>
          </cell>
          <cell r="F408">
            <v>4532</v>
          </cell>
          <cell r="G408">
            <v>5013.2</v>
          </cell>
        </row>
        <row r="409">
          <cell r="A409">
            <v>43033</v>
          </cell>
          <cell r="B409">
            <v>3350</v>
          </cell>
          <cell r="C409">
            <v>5235</v>
          </cell>
          <cell r="D409">
            <v>5550</v>
          </cell>
          <cell r="E409">
            <v>4949</v>
          </cell>
          <cell r="F409">
            <v>4007</v>
          </cell>
          <cell r="G409">
            <v>4618.2</v>
          </cell>
        </row>
        <row r="410">
          <cell r="A410">
            <v>43040</v>
          </cell>
          <cell r="B410">
            <v>3143.75</v>
          </cell>
          <cell r="C410">
            <v>5235</v>
          </cell>
          <cell r="D410">
            <v>5343.75</v>
          </cell>
          <cell r="E410">
            <v>5074</v>
          </cell>
          <cell r="F410">
            <v>3800.75</v>
          </cell>
          <cell r="G410">
            <v>4519.45</v>
          </cell>
        </row>
        <row r="411">
          <cell r="A411">
            <v>43047</v>
          </cell>
          <cell r="B411">
            <v>3072.9166666666665</v>
          </cell>
          <cell r="C411">
            <v>5262</v>
          </cell>
          <cell r="D411">
            <v>5272.916666666667</v>
          </cell>
          <cell r="E411">
            <v>5115.5</v>
          </cell>
          <cell r="F411">
            <v>3729.9166666666665</v>
          </cell>
          <cell r="G411">
            <v>4490.6499999999996</v>
          </cell>
        </row>
        <row r="412">
          <cell r="A412">
            <v>43054</v>
          </cell>
          <cell r="B412">
            <v>3200</v>
          </cell>
          <cell r="C412">
            <v>5262</v>
          </cell>
          <cell r="D412">
            <v>5400</v>
          </cell>
          <cell r="E412">
            <v>5128</v>
          </cell>
          <cell r="F412">
            <v>3857</v>
          </cell>
          <cell r="G412">
            <v>4569.3999999999996</v>
          </cell>
        </row>
        <row r="413">
          <cell r="A413">
            <v>43061</v>
          </cell>
          <cell r="B413">
            <v>3368.75</v>
          </cell>
          <cell r="C413">
            <v>5262</v>
          </cell>
          <cell r="D413">
            <v>5568.75</v>
          </cell>
          <cell r="E413">
            <v>5128</v>
          </cell>
          <cell r="F413">
            <v>4025.75</v>
          </cell>
          <cell r="G413">
            <v>4670.6499999999996</v>
          </cell>
        </row>
        <row r="414">
          <cell r="A414">
            <v>43068</v>
          </cell>
          <cell r="B414">
            <v>3375</v>
          </cell>
          <cell r="C414">
            <v>5262</v>
          </cell>
          <cell r="D414">
            <v>5575</v>
          </cell>
          <cell r="E414">
            <v>5065.5</v>
          </cell>
          <cell r="F414">
            <v>4032</v>
          </cell>
          <cell r="G414">
            <v>4661.8999999999996</v>
          </cell>
        </row>
        <row r="415">
          <cell r="A415">
            <v>43075</v>
          </cell>
          <cell r="B415">
            <v>3375</v>
          </cell>
          <cell r="C415">
            <v>5311</v>
          </cell>
          <cell r="D415">
            <v>5575</v>
          </cell>
          <cell r="E415">
            <v>5065.5</v>
          </cell>
          <cell r="F415">
            <v>4087</v>
          </cell>
          <cell r="G415">
            <v>4682.7</v>
          </cell>
        </row>
        <row r="416">
          <cell r="A416">
            <v>43082</v>
          </cell>
          <cell r="B416">
            <v>3306.25</v>
          </cell>
          <cell r="C416">
            <v>5311</v>
          </cell>
          <cell r="D416">
            <v>5506.25</v>
          </cell>
          <cell r="E416">
            <v>5090.5</v>
          </cell>
          <cell r="F416">
            <v>4018.25</v>
          </cell>
          <cell r="G416">
            <v>4646.45</v>
          </cell>
        </row>
        <row r="417">
          <cell r="A417">
            <v>43089</v>
          </cell>
          <cell r="B417">
            <v>3183.3333333333335</v>
          </cell>
          <cell r="C417">
            <v>5311</v>
          </cell>
          <cell r="D417">
            <v>5383.333333333333</v>
          </cell>
          <cell r="E417">
            <v>5203</v>
          </cell>
          <cell r="F417">
            <v>3895.3333333333335</v>
          </cell>
          <cell r="G417">
            <v>4595.2</v>
          </cell>
        </row>
        <row r="418">
          <cell r="A418">
            <v>43096</v>
          </cell>
          <cell r="B418">
            <v>3383.3333333333335</v>
          </cell>
          <cell r="C418">
            <v>5311</v>
          </cell>
          <cell r="D418">
            <v>5583.333333333333</v>
          </cell>
          <cell r="E418">
            <v>5240.5</v>
          </cell>
          <cell r="F418">
            <v>4095.3333333333335</v>
          </cell>
          <cell r="G418">
            <v>4722.7</v>
          </cell>
        </row>
        <row r="419">
          <cell r="A419">
            <v>43103</v>
          </cell>
          <cell r="B419">
            <v>3525</v>
          </cell>
          <cell r="C419">
            <v>5311</v>
          </cell>
          <cell r="D419">
            <v>5725</v>
          </cell>
          <cell r="E419">
            <v>5419.666666666667</v>
          </cell>
          <cell r="F419">
            <v>4237</v>
          </cell>
          <cell r="G419">
            <v>4843.5333333333338</v>
          </cell>
        </row>
        <row r="420">
          <cell r="A420">
            <v>43110</v>
          </cell>
          <cell r="B420">
            <v>3525</v>
          </cell>
          <cell r="C420">
            <v>5327</v>
          </cell>
          <cell r="D420">
            <v>5725</v>
          </cell>
          <cell r="E420">
            <v>5027</v>
          </cell>
          <cell r="F420">
            <v>4182</v>
          </cell>
          <cell r="G420">
            <v>4757.2</v>
          </cell>
        </row>
        <row r="421">
          <cell r="A421">
            <v>43117</v>
          </cell>
          <cell r="B421">
            <v>3800</v>
          </cell>
          <cell r="C421">
            <v>5327</v>
          </cell>
          <cell r="D421">
            <v>6000</v>
          </cell>
          <cell r="E421">
            <v>5077</v>
          </cell>
          <cell r="F421">
            <v>4457</v>
          </cell>
          <cell r="G421">
            <v>4932.2</v>
          </cell>
        </row>
        <row r="422">
          <cell r="A422">
            <v>43124</v>
          </cell>
          <cell r="B422">
            <v>3550</v>
          </cell>
          <cell r="C422">
            <v>5327</v>
          </cell>
          <cell r="D422">
            <v>5750</v>
          </cell>
          <cell r="E422">
            <v>5027</v>
          </cell>
          <cell r="F422">
            <v>4207</v>
          </cell>
          <cell r="G422">
            <v>4772.2</v>
          </cell>
        </row>
        <row r="423">
          <cell r="A423">
            <v>43131</v>
          </cell>
          <cell r="B423">
            <v>3683.3333333333335</v>
          </cell>
          <cell r="C423">
            <v>5327</v>
          </cell>
          <cell r="D423">
            <v>5883.333333333333</v>
          </cell>
          <cell r="E423">
            <v>5033</v>
          </cell>
          <cell r="F423">
            <v>4340.333333333333</v>
          </cell>
          <cell r="G423">
            <v>4853.3999999999996</v>
          </cell>
        </row>
        <row r="424">
          <cell r="A424">
            <v>43138</v>
          </cell>
          <cell r="B424">
            <v>3531.25</v>
          </cell>
          <cell r="C424">
            <v>5327</v>
          </cell>
          <cell r="D424">
            <v>5731.25</v>
          </cell>
          <cell r="E424">
            <v>4927</v>
          </cell>
          <cell r="F424">
            <v>4188.25</v>
          </cell>
          <cell r="G424">
            <v>4740.95</v>
          </cell>
        </row>
        <row r="425">
          <cell r="A425">
            <v>43145</v>
          </cell>
          <cell r="B425">
            <v>3800</v>
          </cell>
          <cell r="C425">
            <v>5327</v>
          </cell>
          <cell r="D425">
            <v>6000</v>
          </cell>
          <cell r="E425">
            <v>5327</v>
          </cell>
          <cell r="F425">
            <v>4457</v>
          </cell>
          <cell r="G425">
            <v>4982.2</v>
          </cell>
        </row>
        <row r="426">
          <cell r="A426">
            <v>43152</v>
          </cell>
          <cell r="B426">
            <v>4225</v>
          </cell>
          <cell r="C426">
            <v>5327</v>
          </cell>
          <cell r="D426">
            <v>6425</v>
          </cell>
          <cell r="E426">
            <v>5077</v>
          </cell>
          <cell r="F426">
            <v>4882</v>
          </cell>
          <cell r="G426">
            <v>5187.2</v>
          </cell>
        </row>
        <row r="427">
          <cell r="A427">
            <v>43159</v>
          </cell>
          <cell r="B427">
            <v>4850</v>
          </cell>
          <cell r="C427">
            <v>5327</v>
          </cell>
          <cell r="D427">
            <v>7050</v>
          </cell>
          <cell r="E427">
            <v>5614.5</v>
          </cell>
          <cell r="F427">
            <v>5507</v>
          </cell>
          <cell r="G427">
            <v>5669.7</v>
          </cell>
        </row>
        <row r="428">
          <cell r="A428">
            <v>43166</v>
          </cell>
          <cell r="B428">
            <v>4583.333333333333</v>
          </cell>
          <cell r="C428">
            <v>5327</v>
          </cell>
          <cell r="D428">
            <v>6783.333333333333</v>
          </cell>
          <cell r="E428">
            <v>5177</v>
          </cell>
          <cell r="F428">
            <v>5240.333333333333</v>
          </cell>
          <cell r="G428">
            <v>5422.1999999999989</v>
          </cell>
        </row>
        <row r="429">
          <cell r="A429">
            <v>43173</v>
          </cell>
          <cell r="B429">
            <v>4650</v>
          </cell>
          <cell r="C429">
            <v>5327</v>
          </cell>
          <cell r="D429">
            <v>6850</v>
          </cell>
          <cell r="E429">
            <v>5027</v>
          </cell>
          <cell r="F429">
            <v>5307</v>
          </cell>
          <cell r="G429">
            <v>5432.2</v>
          </cell>
        </row>
        <row r="430">
          <cell r="A430">
            <v>43180</v>
          </cell>
          <cell r="B430">
            <v>3600</v>
          </cell>
          <cell r="C430">
            <v>5327</v>
          </cell>
          <cell r="D430">
            <v>5800</v>
          </cell>
          <cell r="E430">
            <v>5202</v>
          </cell>
          <cell r="F430">
            <v>4257</v>
          </cell>
          <cell r="G430">
            <v>4837.2</v>
          </cell>
        </row>
        <row r="431">
          <cell r="A431">
            <v>43187</v>
          </cell>
          <cell r="B431">
            <v>3700</v>
          </cell>
          <cell r="C431">
            <v>5327</v>
          </cell>
          <cell r="D431">
            <v>5900</v>
          </cell>
          <cell r="E431">
            <v>5539.5</v>
          </cell>
          <cell r="F431">
            <v>4357</v>
          </cell>
          <cell r="G431">
            <v>4964.7</v>
          </cell>
        </row>
        <row r="432">
          <cell r="A432">
            <v>43194</v>
          </cell>
          <cell r="B432">
            <v>3950</v>
          </cell>
          <cell r="C432">
            <v>5327</v>
          </cell>
          <cell r="D432">
            <v>6150</v>
          </cell>
          <cell r="E432">
            <v>5552</v>
          </cell>
          <cell r="F432">
            <v>4607</v>
          </cell>
          <cell r="G432">
            <v>5117.2</v>
          </cell>
        </row>
        <row r="433">
          <cell r="A433">
            <v>43201</v>
          </cell>
          <cell r="B433">
            <v>3900</v>
          </cell>
          <cell r="C433">
            <v>5327</v>
          </cell>
          <cell r="D433">
            <v>6100</v>
          </cell>
          <cell r="E433">
            <v>5377</v>
          </cell>
          <cell r="F433">
            <v>4557</v>
          </cell>
          <cell r="G433">
            <v>5052.2</v>
          </cell>
        </row>
        <row r="434">
          <cell r="A434">
            <v>43208</v>
          </cell>
          <cell r="B434">
            <v>4100</v>
          </cell>
          <cell r="C434">
            <v>5327</v>
          </cell>
          <cell r="D434">
            <v>6300</v>
          </cell>
          <cell r="E434">
            <v>5627</v>
          </cell>
          <cell r="F434">
            <v>4757</v>
          </cell>
          <cell r="G434">
            <v>5222.2</v>
          </cell>
        </row>
        <row r="435">
          <cell r="A435">
            <v>43215</v>
          </cell>
          <cell r="B435">
            <v>4500</v>
          </cell>
          <cell r="C435">
            <v>5327</v>
          </cell>
          <cell r="D435">
            <v>6700</v>
          </cell>
          <cell r="E435">
            <v>5210.333333333333</v>
          </cell>
          <cell r="F435">
            <v>5157</v>
          </cell>
          <cell r="G435">
            <v>5378.8666666666668</v>
          </cell>
        </row>
        <row r="436">
          <cell r="A436">
            <v>43222</v>
          </cell>
          <cell r="B436">
            <v>4300</v>
          </cell>
          <cell r="C436">
            <v>5327</v>
          </cell>
          <cell r="D436">
            <v>6500</v>
          </cell>
          <cell r="E436">
            <v>5227</v>
          </cell>
          <cell r="F436">
            <v>4957</v>
          </cell>
          <cell r="G436">
            <v>5262.2</v>
          </cell>
        </row>
        <row r="437">
          <cell r="A437">
            <v>43229</v>
          </cell>
          <cell r="B437">
            <v>3783.3333333333335</v>
          </cell>
          <cell r="C437">
            <v>5420</v>
          </cell>
          <cell r="D437">
            <v>5983.333333333333</v>
          </cell>
          <cell r="E437">
            <v>4927</v>
          </cell>
          <cell r="F437">
            <v>4440.333333333333</v>
          </cell>
          <cell r="G437">
            <v>4910.8</v>
          </cell>
        </row>
        <row r="438">
          <cell r="A438">
            <v>43236</v>
          </cell>
          <cell r="B438">
            <v>4150</v>
          </cell>
          <cell r="C438">
            <v>5420</v>
          </cell>
          <cell r="D438">
            <v>6350</v>
          </cell>
          <cell r="E438">
            <v>4939.5</v>
          </cell>
          <cell r="F438">
            <v>4807</v>
          </cell>
          <cell r="G438">
            <v>5133.3</v>
          </cell>
        </row>
        <row r="439">
          <cell r="A439">
            <v>43243</v>
          </cell>
          <cell r="B439">
            <v>3900</v>
          </cell>
          <cell r="C439">
            <v>5420</v>
          </cell>
          <cell r="D439">
            <v>6100</v>
          </cell>
          <cell r="E439">
            <v>4958.25</v>
          </cell>
          <cell r="F439">
            <v>4557</v>
          </cell>
          <cell r="G439">
            <v>4987.05</v>
          </cell>
        </row>
        <row r="440">
          <cell r="A440">
            <v>43250</v>
          </cell>
          <cell r="B440">
            <v>3950</v>
          </cell>
          <cell r="C440">
            <v>5420</v>
          </cell>
          <cell r="D440">
            <v>6150</v>
          </cell>
          <cell r="E440">
            <v>4977</v>
          </cell>
          <cell r="F440">
            <v>4607</v>
          </cell>
          <cell r="G440">
            <v>5020.8</v>
          </cell>
        </row>
        <row r="441">
          <cell r="A441">
            <v>43257</v>
          </cell>
          <cell r="B441">
            <v>3933.3333333333335</v>
          </cell>
          <cell r="C441">
            <v>5480</v>
          </cell>
          <cell r="D441">
            <v>6133.333333333333</v>
          </cell>
          <cell r="E441">
            <v>5328</v>
          </cell>
          <cell r="F441">
            <v>4715.333333333333</v>
          </cell>
          <cell r="G441">
            <v>5118</v>
          </cell>
        </row>
        <row r="442">
          <cell r="A442">
            <v>43264</v>
          </cell>
          <cell r="B442">
            <v>3600</v>
          </cell>
          <cell r="C442">
            <v>5480</v>
          </cell>
          <cell r="D442">
            <v>5800</v>
          </cell>
          <cell r="E442">
            <v>5428</v>
          </cell>
          <cell r="F442">
            <v>4382</v>
          </cell>
          <cell r="G442">
            <v>4938</v>
          </cell>
        </row>
        <row r="443">
          <cell r="A443">
            <v>43271</v>
          </cell>
          <cell r="B443">
            <v>3875</v>
          </cell>
          <cell r="C443">
            <v>5480</v>
          </cell>
          <cell r="D443">
            <v>6075</v>
          </cell>
          <cell r="E443">
            <v>5553</v>
          </cell>
          <cell r="F443">
            <v>4657</v>
          </cell>
          <cell r="G443">
            <v>5128</v>
          </cell>
        </row>
        <row r="444">
          <cell r="A444">
            <v>43278</v>
          </cell>
          <cell r="B444">
            <v>3758.3333333333335</v>
          </cell>
          <cell r="C444">
            <v>5480</v>
          </cell>
          <cell r="D444">
            <v>5958.333333333333</v>
          </cell>
          <cell r="E444">
            <v>5578</v>
          </cell>
          <cell r="F444">
            <v>4540.333333333333</v>
          </cell>
          <cell r="G444">
            <v>5063</v>
          </cell>
        </row>
        <row r="445">
          <cell r="A445">
            <v>43285</v>
          </cell>
          <cell r="B445">
            <v>3947.333333333333</v>
          </cell>
          <cell r="C445">
            <v>5480</v>
          </cell>
          <cell r="D445">
            <v>6153.333333333333</v>
          </cell>
          <cell r="E445">
            <v>5729</v>
          </cell>
          <cell r="F445">
            <v>4740.333333333333</v>
          </cell>
          <cell r="G445">
            <v>5209.9999999999991</v>
          </cell>
        </row>
        <row r="446">
          <cell r="A446">
            <v>43292</v>
          </cell>
          <cell r="B446">
            <v>3639</v>
          </cell>
          <cell r="C446">
            <v>5480</v>
          </cell>
          <cell r="D446">
            <v>5845</v>
          </cell>
          <cell r="E446">
            <v>5879</v>
          </cell>
          <cell r="F446">
            <v>4432</v>
          </cell>
          <cell r="G446">
            <v>5055</v>
          </cell>
        </row>
        <row r="447">
          <cell r="A447">
            <v>43299</v>
          </cell>
          <cell r="B447">
            <v>3589</v>
          </cell>
          <cell r="C447">
            <v>5480</v>
          </cell>
          <cell r="D447">
            <v>5795</v>
          </cell>
          <cell r="E447">
            <v>6041.5</v>
          </cell>
          <cell r="F447">
            <v>4382</v>
          </cell>
          <cell r="G447">
            <v>5057.5</v>
          </cell>
        </row>
        <row r="448">
          <cell r="A448">
            <v>43306</v>
          </cell>
          <cell r="B448">
            <v>3314</v>
          </cell>
          <cell r="C448">
            <v>5480</v>
          </cell>
          <cell r="D448">
            <v>5520</v>
          </cell>
          <cell r="E448">
            <v>5479</v>
          </cell>
          <cell r="F448">
            <v>4107</v>
          </cell>
          <cell r="G448">
            <v>4780</v>
          </cell>
        </row>
        <row r="449">
          <cell r="A449">
            <v>43313</v>
          </cell>
          <cell r="B449">
            <v>3289</v>
          </cell>
          <cell r="C449">
            <v>5480</v>
          </cell>
          <cell r="D449">
            <v>5495</v>
          </cell>
          <cell r="E449">
            <v>5304</v>
          </cell>
          <cell r="F449">
            <v>4082</v>
          </cell>
          <cell r="G449">
            <v>4730</v>
          </cell>
        </row>
        <row r="450">
          <cell r="A450">
            <v>43320</v>
          </cell>
          <cell r="B450">
            <v>3225</v>
          </cell>
          <cell r="C450">
            <v>5480</v>
          </cell>
          <cell r="D450">
            <v>5420</v>
          </cell>
          <cell r="E450">
            <v>5235.333333333333</v>
          </cell>
          <cell r="F450">
            <v>4007</v>
          </cell>
          <cell r="G450">
            <v>4673.4666666666662</v>
          </cell>
        </row>
        <row r="451">
          <cell r="A451">
            <v>43327</v>
          </cell>
          <cell r="B451">
            <v>3400</v>
          </cell>
          <cell r="C451">
            <v>5480</v>
          </cell>
          <cell r="D451">
            <v>5595</v>
          </cell>
          <cell r="E451">
            <v>5214.5</v>
          </cell>
          <cell r="F451">
            <v>4182</v>
          </cell>
          <cell r="G451">
            <v>4774.3</v>
          </cell>
        </row>
        <row r="452">
          <cell r="A452">
            <v>43334</v>
          </cell>
          <cell r="B452">
            <v>3500</v>
          </cell>
          <cell r="C452">
            <v>5480</v>
          </cell>
          <cell r="D452">
            <v>5695</v>
          </cell>
          <cell r="E452">
            <v>5414.5</v>
          </cell>
          <cell r="F452">
            <v>4282</v>
          </cell>
          <cell r="G452">
            <v>4874.3</v>
          </cell>
        </row>
        <row r="453">
          <cell r="A453">
            <v>43341</v>
          </cell>
          <cell r="B453">
            <v>3300</v>
          </cell>
          <cell r="C453">
            <v>5480</v>
          </cell>
          <cell r="D453">
            <v>5495</v>
          </cell>
          <cell r="E453">
            <v>5439.5</v>
          </cell>
          <cell r="F453">
            <v>4082</v>
          </cell>
          <cell r="G453">
            <v>4759.3</v>
          </cell>
        </row>
        <row r="454">
          <cell r="A454">
            <v>43348</v>
          </cell>
          <cell r="B454">
            <v>3341.6666666666665</v>
          </cell>
          <cell r="C454">
            <v>5480</v>
          </cell>
          <cell r="D454">
            <v>5536.666666666667</v>
          </cell>
          <cell r="E454">
            <v>5388.5</v>
          </cell>
          <cell r="F454">
            <v>4123.666666666667</v>
          </cell>
          <cell r="G454">
            <v>4774.1000000000004</v>
          </cell>
        </row>
        <row r="455">
          <cell r="A455">
            <v>43355</v>
          </cell>
          <cell r="B455">
            <v>3162.5</v>
          </cell>
          <cell r="C455">
            <v>5480</v>
          </cell>
          <cell r="D455">
            <v>5357.5</v>
          </cell>
          <cell r="E455">
            <v>5351</v>
          </cell>
          <cell r="F455">
            <v>3944.5</v>
          </cell>
          <cell r="G455">
            <v>4659.1000000000004</v>
          </cell>
        </row>
        <row r="456">
          <cell r="A456">
            <v>43362</v>
          </cell>
          <cell r="B456">
            <v>3200</v>
          </cell>
          <cell r="C456">
            <v>5480</v>
          </cell>
          <cell r="D456">
            <v>5395</v>
          </cell>
          <cell r="E456">
            <v>5401</v>
          </cell>
          <cell r="F456">
            <v>3982</v>
          </cell>
          <cell r="G456">
            <v>4691.6000000000004</v>
          </cell>
        </row>
        <row r="457">
          <cell r="A457">
            <v>43369</v>
          </cell>
          <cell r="B457">
            <v>3333.3333333333335</v>
          </cell>
          <cell r="C457">
            <v>5480</v>
          </cell>
          <cell r="D457">
            <v>5528.333333333333</v>
          </cell>
          <cell r="E457">
            <v>5451</v>
          </cell>
          <cell r="F457">
            <v>4115.333333333333</v>
          </cell>
          <cell r="G457">
            <v>4781.6000000000004</v>
          </cell>
        </row>
        <row r="458">
          <cell r="A458">
            <v>43376</v>
          </cell>
          <cell r="B458">
            <v>3466.6666666666665</v>
          </cell>
          <cell r="C458">
            <v>5480</v>
          </cell>
          <cell r="D458">
            <v>5661.666666666667</v>
          </cell>
          <cell r="E458">
            <v>5884.333333333333</v>
          </cell>
          <cell r="F458">
            <v>4248.666666666667</v>
          </cell>
          <cell r="G458">
            <v>4948.2666666666664</v>
          </cell>
        </row>
        <row r="459">
          <cell r="A459">
            <v>43383</v>
          </cell>
          <cell r="B459">
            <v>3455</v>
          </cell>
          <cell r="C459">
            <v>5480</v>
          </cell>
          <cell r="D459">
            <v>5470</v>
          </cell>
          <cell r="E459">
            <v>5724.333333333333</v>
          </cell>
          <cell r="F459">
            <v>4057</v>
          </cell>
          <cell r="G459">
            <v>4837.2666666666664</v>
          </cell>
        </row>
        <row r="460">
          <cell r="A460">
            <v>43390</v>
          </cell>
          <cell r="B460">
            <v>3355</v>
          </cell>
          <cell r="C460">
            <v>5480</v>
          </cell>
          <cell r="D460">
            <v>5370</v>
          </cell>
          <cell r="E460">
            <v>5516</v>
          </cell>
          <cell r="F460">
            <v>3957</v>
          </cell>
          <cell r="G460">
            <v>4735.6000000000004</v>
          </cell>
        </row>
        <row r="461">
          <cell r="A461">
            <v>43397</v>
          </cell>
          <cell r="B461">
            <v>3605</v>
          </cell>
          <cell r="C461">
            <v>5480</v>
          </cell>
          <cell r="D461">
            <v>5620</v>
          </cell>
          <cell r="E461">
            <v>5628.5</v>
          </cell>
          <cell r="F461">
            <v>4207</v>
          </cell>
          <cell r="G461">
            <v>4908.1000000000004</v>
          </cell>
        </row>
        <row r="462">
          <cell r="A462">
            <v>43404</v>
          </cell>
          <cell r="B462">
            <v>3480</v>
          </cell>
          <cell r="C462">
            <v>5480</v>
          </cell>
          <cell r="D462">
            <v>5495</v>
          </cell>
          <cell r="E462">
            <v>5641</v>
          </cell>
          <cell r="F462">
            <v>4082</v>
          </cell>
          <cell r="G462">
            <v>4835.6000000000004</v>
          </cell>
        </row>
        <row r="463">
          <cell r="A463">
            <v>43411</v>
          </cell>
          <cell r="B463">
            <v>3280</v>
          </cell>
          <cell r="C463">
            <v>5480</v>
          </cell>
          <cell r="D463">
            <v>5295</v>
          </cell>
          <cell r="E463">
            <v>5622</v>
          </cell>
          <cell r="F463">
            <v>3882</v>
          </cell>
          <cell r="G463">
            <v>4711.8</v>
          </cell>
        </row>
        <row r="464">
          <cell r="A464">
            <v>43418</v>
          </cell>
          <cell r="B464">
            <v>3267.5</v>
          </cell>
          <cell r="C464">
            <v>5480</v>
          </cell>
          <cell r="D464">
            <v>5282.5</v>
          </cell>
          <cell r="E464">
            <v>5334.5</v>
          </cell>
          <cell r="F464">
            <v>3869.5</v>
          </cell>
          <cell r="G464">
            <v>4646.8</v>
          </cell>
        </row>
        <row r="465">
          <cell r="A465">
            <v>43425</v>
          </cell>
          <cell r="B465">
            <v>3255</v>
          </cell>
          <cell r="C465">
            <v>5480</v>
          </cell>
          <cell r="D465">
            <v>5270</v>
          </cell>
          <cell r="E465">
            <v>5422</v>
          </cell>
          <cell r="F465">
            <v>3857</v>
          </cell>
          <cell r="G465">
            <v>4656.8</v>
          </cell>
        </row>
        <row r="466">
          <cell r="A466">
            <v>43432</v>
          </cell>
          <cell r="B466">
            <v>3430</v>
          </cell>
          <cell r="C466">
            <v>5480</v>
          </cell>
          <cell r="D466">
            <v>5445</v>
          </cell>
          <cell r="E466">
            <v>5372</v>
          </cell>
          <cell r="F466">
            <v>4032</v>
          </cell>
          <cell r="G466">
            <v>4751.8</v>
          </cell>
        </row>
        <row r="467">
          <cell r="A467">
            <v>43439</v>
          </cell>
          <cell r="B467">
            <v>3474.9166666666665</v>
          </cell>
          <cell r="C467">
            <v>5480</v>
          </cell>
          <cell r="D467">
            <v>5492.916666666667</v>
          </cell>
          <cell r="E467">
            <v>5334.5</v>
          </cell>
          <cell r="F467">
            <v>4134.916666666667</v>
          </cell>
          <cell r="G467">
            <v>4783.45</v>
          </cell>
        </row>
        <row r="468">
          <cell r="A468">
            <v>43446</v>
          </cell>
          <cell r="B468">
            <v>3452</v>
          </cell>
          <cell r="C468">
            <v>5480</v>
          </cell>
          <cell r="D468">
            <v>5470</v>
          </cell>
          <cell r="E468">
            <v>5415.75</v>
          </cell>
          <cell r="F468">
            <v>4112</v>
          </cell>
          <cell r="G468">
            <v>4785.95</v>
          </cell>
        </row>
        <row r="469">
          <cell r="A469">
            <v>43453</v>
          </cell>
          <cell r="B469">
            <v>3302</v>
          </cell>
          <cell r="C469">
            <v>5480</v>
          </cell>
          <cell r="D469">
            <v>5320</v>
          </cell>
          <cell r="E469">
            <v>5272</v>
          </cell>
          <cell r="F469">
            <v>3962</v>
          </cell>
          <cell r="G469">
            <v>4667.2</v>
          </cell>
        </row>
        <row r="470">
          <cell r="A470">
            <v>43460</v>
          </cell>
          <cell r="B470">
            <v>3668.6666666666665</v>
          </cell>
          <cell r="C470">
            <v>5480</v>
          </cell>
          <cell r="D470">
            <v>5686.666666666667</v>
          </cell>
          <cell r="E470">
            <v>5397</v>
          </cell>
          <cell r="F470">
            <v>4328.666666666667</v>
          </cell>
          <cell r="G470">
            <v>4912.2</v>
          </cell>
        </row>
        <row r="471">
          <cell r="A471">
            <v>43467</v>
          </cell>
          <cell r="B471">
            <v>3668.6666666666665</v>
          </cell>
          <cell r="C471">
            <v>5480</v>
          </cell>
          <cell r="D471">
            <v>5686.666666666667</v>
          </cell>
          <cell r="E471">
            <v>5397</v>
          </cell>
          <cell r="F471">
            <v>4328.666666666667</v>
          </cell>
          <cell r="G471">
            <v>4912.2</v>
          </cell>
        </row>
        <row r="472">
          <cell r="A472">
            <v>43474</v>
          </cell>
          <cell r="B472">
            <v>3327</v>
          </cell>
          <cell r="C472">
            <v>5480</v>
          </cell>
          <cell r="D472">
            <v>5471</v>
          </cell>
          <cell r="E472">
            <v>5172</v>
          </cell>
          <cell r="F472">
            <v>3987</v>
          </cell>
          <cell r="G472">
            <v>4687.3999999999996</v>
          </cell>
        </row>
        <row r="473">
          <cell r="A473">
            <v>43481</v>
          </cell>
          <cell r="B473">
            <v>3372.8333333333335</v>
          </cell>
          <cell r="C473">
            <v>5480</v>
          </cell>
          <cell r="D473">
            <v>5516.833333333333</v>
          </cell>
          <cell r="E473">
            <v>5109.5</v>
          </cell>
          <cell r="F473">
            <v>4032.8333333333335</v>
          </cell>
          <cell r="G473">
            <v>4702.3999999999996</v>
          </cell>
        </row>
        <row r="474">
          <cell r="A474">
            <v>43488</v>
          </cell>
          <cell r="B474">
            <v>3593.6666666666665</v>
          </cell>
          <cell r="C474">
            <v>5480</v>
          </cell>
          <cell r="D474">
            <v>5737.666666666667</v>
          </cell>
          <cell r="E474">
            <v>5297</v>
          </cell>
          <cell r="F474">
            <v>4253.666666666667</v>
          </cell>
          <cell r="G474">
            <v>4872.3999999999996</v>
          </cell>
        </row>
        <row r="475">
          <cell r="A475">
            <v>43495</v>
          </cell>
          <cell r="B475">
            <v>3560.3333333333335</v>
          </cell>
          <cell r="C475">
            <v>5480</v>
          </cell>
          <cell r="D475">
            <v>5704.333333333333</v>
          </cell>
          <cell r="E475">
            <v>5340.75</v>
          </cell>
          <cell r="F475">
            <v>4220.333333333333</v>
          </cell>
          <cell r="G475">
            <v>4861.1499999999996</v>
          </cell>
        </row>
        <row r="476">
          <cell r="A476">
            <v>43502</v>
          </cell>
          <cell r="B476">
            <v>3904.7777777777778</v>
          </cell>
          <cell r="C476">
            <v>5616</v>
          </cell>
          <cell r="D476">
            <v>6077.7777777777774</v>
          </cell>
          <cell r="E476">
            <v>5653.25</v>
          </cell>
          <cell r="F476">
            <v>4564.7777777777774</v>
          </cell>
          <cell r="G476">
            <v>5163.3166666666666</v>
          </cell>
        </row>
        <row r="477">
          <cell r="A477">
            <v>43509</v>
          </cell>
          <cell r="B477">
            <v>4227</v>
          </cell>
          <cell r="C477">
            <v>5616</v>
          </cell>
          <cell r="D477">
            <v>6400</v>
          </cell>
          <cell r="E477">
            <v>5805.333333333333</v>
          </cell>
          <cell r="F477">
            <v>4887</v>
          </cell>
          <cell r="G477">
            <v>5387.0666666666666</v>
          </cell>
        </row>
        <row r="478">
          <cell r="A478">
            <v>43516</v>
          </cell>
          <cell r="B478">
            <v>5177</v>
          </cell>
          <cell r="C478">
            <v>5616</v>
          </cell>
          <cell r="D478">
            <v>7350</v>
          </cell>
          <cell r="E478">
            <v>6355.333333333333</v>
          </cell>
          <cell r="F478">
            <v>5837</v>
          </cell>
          <cell r="G478">
            <v>6067.0666666666666</v>
          </cell>
        </row>
        <row r="479">
          <cell r="A479">
            <v>43523</v>
          </cell>
          <cell r="B479">
            <v>5277</v>
          </cell>
          <cell r="C479">
            <v>5616</v>
          </cell>
          <cell r="D479">
            <v>7450</v>
          </cell>
          <cell r="E479">
            <v>6447</v>
          </cell>
          <cell r="F479">
            <v>5937</v>
          </cell>
          <cell r="G479">
            <v>6145.4</v>
          </cell>
        </row>
        <row r="480">
          <cell r="A480">
            <v>43530</v>
          </cell>
          <cell r="B480">
            <v>6368.8888888888887</v>
          </cell>
          <cell r="C480">
            <v>5616</v>
          </cell>
          <cell r="D480">
            <v>8538.8888888888887</v>
          </cell>
          <cell r="E480">
            <v>6855.333333333333</v>
          </cell>
          <cell r="F480">
            <v>7025.8888888888887</v>
          </cell>
          <cell r="G480">
            <v>6881</v>
          </cell>
        </row>
        <row r="481">
          <cell r="A481">
            <v>43537</v>
          </cell>
          <cell r="B481">
            <v>6155</v>
          </cell>
          <cell r="C481">
            <v>5616</v>
          </cell>
          <cell r="D481">
            <v>8325</v>
          </cell>
          <cell r="E481">
            <v>6538.666666666667</v>
          </cell>
          <cell r="F481">
            <v>6812</v>
          </cell>
          <cell r="G481">
            <v>6689.3333333333339</v>
          </cell>
        </row>
        <row r="482">
          <cell r="A482">
            <v>43544</v>
          </cell>
          <cell r="B482">
            <v>5813.3333333333339</v>
          </cell>
          <cell r="C482">
            <v>5616</v>
          </cell>
          <cell r="D482">
            <v>7983.3333333333339</v>
          </cell>
          <cell r="E482">
            <v>6522</v>
          </cell>
          <cell r="F482">
            <v>6470.3333333333339</v>
          </cell>
          <cell r="G482">
            <v>6481</v>
          </cell>
        </row>
        <row r="483">
          <cell r="A483">
            <v>43551</v>
          </cell>
          <cell r="B483">
            <v>4546.666666666667</v>
          </cell>
          <cell r="C483">
            <v>5616</v>
          </cell>
          <cell r="D483">
            <v>6716.666666666667</v>
          </cell>
          <cell r="E483">
            <v>5797</v>
          </cell>
          <cell r="F483">
            <v>5203.666666666667</v>
          </cell>
          <cell r="G483">
            <v>5576.0000000000009</v>
          </cell>
        </row>
        <row r="484">
          <cell r="A484">
            <v>43558</v>
          </cell>
          <cell r="B484">
            <v>3986.25</v>
          </cell>
          <cell r="C484">
            <v>5616</v>
          </cell>
          <cell r="D484">
            <v>6156.25</v>
          </cell>
          <cell r="E484">
            <v>5797</v>
          </cell>
          <cell r="F484">
            <v>4643.25</v>
          </cell>
          <cell r="G484">
            <v>5239.75</v>
          </cell>
        </row>
        <row r="485">
          <cell r="A485">
            <v>43565</v>
          </cell>
          <cell r="B485">
            <v>4380</v>
          </cell>
          <cell r="C485">
            <v>5616</v>
          </cell>
          <cell r="D485">
            <v>6550</v>
          </cell>
          <cell r="E485">
            <v>5934.5</v>
          </cell>
          <cell r="F485">
            <v>4982</v>
          </cell>
          <cell r="G485">
            <v>5492.5</v>
          </cell>
        </row>
        <row r="486">
          <cell r="A486">
            <v>43572</v>
          </cell>
          <cell r="B486">
            <v>3763.3333333333335</v>
          </cell>
          <cell r="C486">
            <v>5616</v>
          </cell>
          <cell r="D486">
            <v>5933.333333333333</v>
          </cell>
          <cell r="E486">
            <v>5822</v>
          </cell>
          <cell r="F486">
            <v>4365.333333333333</v>
          </cell>
          <cell r="G486">
            <v>5100</v>
          </cell>
        </row>
        <row r="487">
          <cell r="A487">
            <v>43579</v>
          </cell>
          <cell r="B487">
            <v>3380</v>
          </cell>
          <cell r="C487">
            <v>5616</v>
          </cell>
          <cell r="D487">
            <v>5550</v>
          </cell>
          <cell r="E487">
            <v>5472</v>
          </cell>
          <cell r="F487">
            <v>3982</v>
          </cell>
          <cell r="G487">
            <v>4800</v>
          </cell>
        </row>
        <row r="488">
          <cell r="A488">
            <v>43586</v>
          </cell>
          <cell r="B488">
            <v>3550.8333333333335</v>
          </cell>
          <cell r="C488">
            <v>5616</v>
          </cell>
          <cell r="D488">
            <v>5720.833333333333</v>
          </cell>
          <cell r="E488">
            <v>5734.5</v>
          </cell>
          <cell r="F488">
            <v>4152.833333333333</v>
          </cell>
          <cell r="G488">
            <v>4955</v>
          </cell>
        </row>
        <row r="489">
          <cell r="A489">
            <v>43593</v>
          </cell>
          <cell r="B489">
            <v>3417.5</v>
          </cell>
          <cell r="C489">
            <v>5616</v>
          </cell>
          <cell r="D489">
            <v>5587.5</v>
          </cell>
          <cell r="E489">
            <v>5365.333333333333</v>
          </cell>
          <cell r="F489">
            <v>4023.5</v>
          </cell>
          <cell r="G489">
            <v>4801.9666666666662</v>
          </cell>
        </row>
        <row r="490">
          <cell r="A490">
            <v>43600</v>
          </cell>
          <cell r="B490">
            <v>3530</v>
          </cell>
          <cell r="C490">
            <v>5616</v>
          </cell>
          <cell r="D490">
            <v>5700</v>
          </cell>
          <cell r="E490">
            <v>5548.666666666667</v>
          </cell>
          <cell r="F490">
            <v>4136</v>
          </cell>
          <cell r="G490">
            <v>4906.1333333333332</v>
          </cell>
        </row>
        <row r="491">
          <cell r="A491">
            <v>43607</v>
          </cell>
          <cell r="B491">
            <v>3346.6666666666665</v>
          </cell>
          <cell r="C491">
            <v>5616</v>
          </cell>
          <cell r="D491">
            <v>5516.666666666667</v>
          </cell>
          <cell r="E491">
            <v>5298.666666666667</v>
          </cell>
          <cell r="F491">
            <v>3952.6666666666665</v>
          </cell>
          <cell r="G491">
            <v>4746.1333333333332</v>
          </cell>
        </row>
        <row r="492">
          <cell r="A492">
            <v>43614</v>
          </cell>
          <cell r="B492">
            <v>3480</v>
          </cell>
          <cell r="C492">
            <v>5616</v>
          </cell>
          <cell r="D492">
            <v>5650</v>
          </cell>
          <cell r="E492">
            <v>5437.5555555555557</v>
          </cell>
          <cell r="F492">
            <v>4086</v>
          </cell>
          <cell r="G492">
            <v>4853.9111111111106</v>
          </cell>
        </row>
        <row r="493">
          <cell r="A493">
            <v>43621</v>
          </cell>
          <cell r="B493">
            <v>3523.75</v>
          </cell>
          <cell r="C493">
            <v>5616</v>
          </cell>
          <cell r="D493">
            <v>5693.75</v>
          </cell>
          <cell r="E493">
            <v>5748.666666666667</v>
          </cell>
          <cell r="F493">
            <v>4184.75</v>
          </cell>
          <cell r="G493">
            <v>4953.3833333333332</v>
          </cell>
        </row>
        <row r="494">
          <cell r="A494">
            <v>43628</v>
          </cell>
          <cell r="B494">
            <v>3757.7777777777778</v>
          </cell>
          <cell r="C494">
            <v>5616</v>
          </cell>
          <cell r="D494">
            <v>5927.7777777777774</v>
          </cell>
          <cell r="E494">
            <v>5882</v>
          </cell>
          <cell r="F494">
            <v>4418.7777777777774</v>
          </cell>
          <cell r="G494">
            <v>5120.4666666666662</v>
          </cell>
        </row>
        <row r="495">
          <cell r="A495">
            <v>43635</v>
          </cell>
          <cell r="B495">
            <v>3730</v>
          </cell>
          <cell r="C495">
            <v>5616</v>
          </cell>
          <cell r="D495">
            <v>5900</v>
          </cell>
          <cell r="E495">
            <v>5682</v>
          </cell>
          <cell r="F495">
            <v>4391</v>
          </cell>
          <cell r="G495">
            <v>5063.8</v>
          </cell>
        </row>
        <row r="496">
          <cell r="A496">
            <v>43642</v>
          </cell>
          <cell r="B496">
            <v>3805</v>
          </cell>
          <cell r="C496">
            <v>5616</v>
          </cell>
          <cell r="D496">
            <v>5975</v>
          </cell>
          <cell r="E496">
            <v>5557</v>
          </cell>
          <cell r="F496">
            <v>4466</v>
          </cell>
          <cell r="G496">
            <v>5083.8</v>
          </cell>
        </row>
        <row r="497">
          <cell r="A497">
            <v>43649</v>
          </cell>
          <cell r="B497">
            <v>3355</v>
          </cell>
          <cell r="C497">
            <v>5616</v>
          </cell>
          <cell r="D497">
            <v>5525</v>
          </cell>
          <cell r="E497">
            <v>5416.375</v>
          </cell>
          <cell r="F497">
            <v>4016</v>
          </cell>
          <cell r="G497">
            <v>4785.6750000000002</v>
          </cell>
        </row>
        <row r="498">
          <cell r="A498">
            <v>43656</v>
          </cell>
          <cell r="B498">
            <v>3430</v>
          </cell>
          <cell r="C498">
            <v>5616</v>
          </cell>
          <cell r="D498">
            <v>5600</v>
          </cell>
          <cell r="E498">
            <v>5615.333333333333</v>
          </cell>
          <cell r="F498">
            <v>4084</v>
          </cell>
          <cell r="G498">
            <v>4869.0666666666666</v>
          </cell>
        </row>
        <row r="499">
          <cell r="A499">
            <v>43663</v>
          </cell>
          <cell r="B499">
            <v>3480</v>
          </cell>
          <cell r="C499">
            <v>5616</v>
          </cell>
          <cell r="D499">
            <v>5650</v>
          </cell>
          <cell r="E499">
            <v>5632</v>
          </cell>
          <cell r="F499">
            <v>4134</v>
          </cell>
          <cell r="G499">
            <v>4902.3999999999996</v>
          </cell>
        </row>
        <row r="500">
          <cell r="A500">
            <v>43670</v>
          </cell>
          <cell r="B500">
            <v>3424.4444444444443</v>
          </cell>
          <cell r="C500">
            <v>5616</v>
          </cell>
          <cell r="D500">
            <v>5594.4444444444443</v>
          </cell>
          <cell r="E500">
            <v>5482</v>
          </cell>
          <cell r="F500">
            <v>4078.4444444444443</v>
          </cell>
          <cell r="G500">
            <v>4839.0666666666675</v>
          </cell>
        </row>
        <row r="501">
          <cell r="A501">
            <v>43677</v>
          </cell>
          <cell r="B501">
            <v>3298.75</v>
          </cell>
          <cell r="C501">
            <v>5616</v>
          </cell>
          <cell r="D501">
            <v>5468.75</v>
          </cell>
          <cell r="E501">
            <v>5307</v>
          </cell>
          <cell r="F501">
            <v>3952.75</v>
          </cell>
          <cell r="G501">
            <v>4728.6499999999996</v>
          </cell>
        </row>
        <row r="502">
          <cell r="A502">
            <v>43684</v>
          </cell>
          <cell r="B502">
            <v>3378.25</v>
          </cell>
          <cell r="C502">
            <v>5616</v>
          </cell>
          <cell r="D502">
            <v>5548.25</v>
          </cell>
          <cell r="E502">
            <v>5168.1111111111113</v>
          </cell>
          <cell r="F502">
            <v>4040.25</v>
          </cell>
          <cell r="G502">
            <v>4750.1722222222215</v>
          </cell>
        </row>
        <row r="503">
          <cell r="A503">
            <v>43691</v>
          </cell>
          <cell r="B503">
            <v>3397</v>
          </cell>
          <cell r="C503">
            <v>5616</v>
          </cell>
          <cell r="D503">
            <v>5567</v>
          </cell>
          <cell r="E503">
            <v>5257</v>
          </cell>
          <cell r="F503">
            <v>4059</v>
          </cell>
          <cell r="G503">
            <v>4779.2</v>
          </cell>
        </row>
        <row r="504">
          <cell r="A504">
            <v>43698</v>
          </cell>
          <cell r="B504">
            <v>3322</v>
          </cell>
          <cell r="C504">
            <v>5616</v>
          </cell>
          <cell r="D504">
            <v>5492</v>
          </cell>
          <cell r="E504">
            <v>5482</v>
          </cell>
          <cell r="F504">
            <v>3984</v>
          </cell>
          <cell r="G504">
            <v>4779.2</v>
          </cell>
        </row>
        <row r="505">
          <cell r="A505">
            <v>43705</v>
          </cell>
          <cell r="B505">
            <v>3322</v>
          </cell>
          <cell r="C505">
            <v>5616</v>
          </cell>
          <cell r="D505">
            <v>5492</v>
          </cell>
          <cell r="E505">
            <v>5369.5</v>
          </cell>
          <cell r="F505">
            <v>3984</v>
          </cell>
          <cell r="G505">
            <v>4756.7</v>
          </cell>
        </row>
        <row r="506">
          <cell r="A506">
            <v>43712</v>
          </cell>
          <cell r="B506">
            <v>3134.5</v>
          </cell>
          <cell r="C506">
            <v>5616</v>
          </cell>
          <cell r="D506">
            <v>5304.5</v>
          </cell>
          <cell r="E506">
            <v>5244.5</v>
          </cell>
          <cell r="F506">
            <v>3796.5</v>
          </cell>
          <cell r="G506">
            <v>4619.2</v>
          </cell>
        </row>
        <row r="507">
          <cell r="A507">
            <v>43719</v>
          </cell>
          <cell r="B507">
            <v>3238.6666666666665</v>
          </cell>
          <cell r="C507">
            <v>5616</v>
          </cell>
          <cell r="D507">
            <v>5408.666666666667</v>
          </cell>
          <cell r="E507">
            <v>5032</v>
          </cell>
          <cell r="F507">
            <v>3900.6666666666665</v>
          </cell>
          <cell r="G507">
            <v>4639.2</v>
          </cell>
        </row>
        <row r="508">
          <cell r="A508">
            <v>43726</v>
          </cell>
          <cell r="B508">
            <v>3322</v>
          </cell>
          <cell r="C508">
            <v>5616</v>
          </cell>
          <cell r="D508">
            <v>5492</v>
          </cell>
          <cell r="E508">
            <v>5244.5</v>
          </cell>
          <cell r="F508">
            <v>3984</v>
          </cell>
          <cell r="G508">
            <v>4731.7</v>
          </cell>
        </row>
        <row r="509">
          <cell r="A509">
            <v>43733</v>
          </cell>
          <cell r="B509">
            <v>3209.5</v>
          </cell>
          <cell r="C509">
            <v>5616</v>
          </cell>
          <cell r="D509">
            <v>5379.5</v>
          </cell>
          <cell r="E509">
            <v>5407</v>
          </cell>
          <cell r="F509">
            <v>3871.5</v>
          </cell>
          <cell r="G509">
            <v>4696.7</v>
          </cell>
        </row>
        <row r="510">
          <cell r="A510">
            <v>43740</v>
          </cell>
          <cell r="B510">
            <v>3203.25</v>
          </cell>
          <cell r="C510">
            <v>5616</v>
          </cell>
          <cell r="D510">
            <v>5373.25</v>
          </cell>
          <cell r="E510">
            <v>5482</v>
          </cell>
          <cell r="F510">
            <v>3865.25</v>
          </cell>
          <cell r="G510">
            <v>4707.95</v>
          </cell>
        </row>
        <row r="511">
          <cell r="A511">
            <v>43747</v>
          </cell>
          <cell r="B511">
            <v>3580</v>
          </cell>
          <cell r="C511">
            <v>5616</v>
          </cell>
          <cell r="D511">
            <v>5845</v>
          </cell>
          <cell r="E511">
            <v>5639</v>
          </cell>
          <cell r="F511">
            <v>4244</v>
          </cell>
          <cell r="G511">
            <v>4984.8</v>
          </cell>
        </row>
        <row r="512">
          <cell r="A512">
            <v>43754</v>
          </cell>
          <cell r="B512">
            <v>3542.5</v>
          </cell>
          <cell r="C512">
            <v>5616</v>
          </cell>
          <cell r="D512">
            <v>5807.5</v>
          </cell>
          <cell r="E512">
            <v>5614</v>
          </cell>
          <cell r="F512">
            <v>4206.5</v>
          </cell>
          <cell r="G512">
            <v>4957.3</v>
          </cell>
        </row>
        <row r="513">
          <cell r="A513">
            <v>43761</v>
          </cell>
          <cell r="B513">
            <v>3717.5</v>
          </cell>
          <cell r="C513">
            <v>5616</v>
          </cell>
          <cell r="D513">
            <v>5982.5</v>
          </cell>
          <cell r="E513">
            <v>5564</v>
          </cell>
          <cell r="F513">
            <v>4381.5</v>
          </cell>
          <cell r="G513">
            <v>5052.3</v>
          </cell>
        </row>
        <row r="514">
          <cell r="A514">
            <v>43768</v>
          </cell>
          <cell r="B514">
            <v>3436.25</v>
          </cell>
          <cell r="C514">
            <v>5616</v>
          </cell>
          <cell r="D514">
            <v>5701.25</v>
          </cell>
          <cell r="E514">
            <v>5564</v>
          </cell>
          <cell r="F514">
            <v>4100.25</v>
          </cell>
          <cell r="G514">
            <v>4883.55</v>
          </cell>
        </row>
        <row r="515">
          <cell r="A515">
            <v>43775</v>
          </cell>
          <cell r="B515">
            <v>3692.5</v>
          </cell>
          <cell r="C515">
            <v>5757</v>
          </cell>
          <cell r="D515">
            <v>5962.5</v>
          </cell>
          <cell r="E515">
            <v>5614</v>
          </cell>
          <cell r="F515">
            <v>4356.5</v>
          </cell>
          <cell r="G515">
            <v>5076.5</v>
          </cell>
        </row>
        <row r="516">
          <cell r="A516">
            <v>43782</v>
          </cell>
          <cell r="B516">
            <v>3767.5</v>
          </cell>
          <cell r="C516">
            <v>5757</v>
          </cell>
          <cell r="D516">
            <v>6037.5</v>
          </cell>
          <cell r="E516">
            <v>5464</v>
          </cell>
          <cell r="F516">
            <v>4431.5</v>
          </cell>
          <cell r="G516">
            <v>5091.5</v>
          </cell>
        </row>
        <row r="517">
          <cell r="A517">
            <v>43789</v>
          </cell>
          <cell r="B517">
            <v>3405</v>
          </cell>
          <cell r="C517">
            <v>5757</v>
          </cell>
          <cell r="D517">
            <v>5675</v>
          </cell>
          <cell r="E517">
            <v>5464</v>
          </cell>
          <cell r="F517">
            <v>4069</v>
          </cell>
          <cell r="G517">
            <v>4874</v>
          </cell>
        </row>
        <row r="518">
          <cell r="A518">
            <v>43796</v>
          </cell>
          <cell r="B518">
            <v>3480</v>
          </cell>
          <cell r="C518">
            <v>5757</v>
          </cell>
          <cell r="D518">
            <v>5750</v>
          </cell>
          <cell r="E518">
            <v>5414</v>
          </cell>
          <cell r="F518">
            <v>4144</v>
          </cell>
          <cell r="G518">
            <v>4909</v>
          </cell>
        </row>
        <row r="519">
          <cell r="A519">
            <v>43803</v>
          </cell>
          <cell r="B519">
            <v>3105</v>
          </cell>
          <cell r="C519">
            <v>5757</v>
          </cell>
          <cell r="D519">
            <v>5375</v>
          </cell>
          <cell r="E519">
            <v>5230.666666666667</v>
          </cell>
          <cell r="F519">
            <v>3769</v>
          </cell>
          <cell r="G519">
            <v>4647.3333333333339</v>
          </cell>
        </row>
        <row r="520">
          <cell r="A520">
            <v>43810</v>
          </cell>
          <cell r="B520">
            <v>2880</v>
          </cell>
          <cell r="C520">
            <v>5757</v>
          </cell>
          <cell r="D520">
            <v>5150</v>
          </cell>
          <cell r="E520">
            <v>4939</v>
          </cell>
          <cell r="F520">
            <v>3544</v>
          </cell>
          <cell r="G520">
            <v>4454</v>
          </cell>
        </row>
        <row r="521">
          <cell r="A521">
            <v>43817</v>
          </cell>
          <cell r="B521">
            <v>3117.5</v>
          </cell>
          <cell r="C521">
            <v>5757</v>
          </cell>
          <cell r="D521">
            <v>5387.5</v>
          </cell>
          <cell r="E521">
            <v>5114</v>
          </cell>
          <cell r="F521">
            <v>3781.5</v>
          </cell>
          <cell r="G521">
            <v>4631.5</v>
          </cell>
        </row>
        <row r="522">
          <cell r="A522">
            <v>43824</v>
          </cell>
          <cell r="B522">
            <v>3055</v>
          </cell>
          <cell r="C522">
            <v>5757</v>
          </cell>
          <cell r="D522">
            <v>5325</v>
          </cell>
          <cell r="E522">
            <v>5301.5</v>
          </cell>
          <cell r="F522">
            <v>3719</v>
          </cell>
          <cell r="G522">
            <v>4631.5</v>
          </cell>
        </row>
        <row r="523">
          <cell r="A523">
            <v>43831</v>
          </cell>
          <cell r="B523">
            <v>3130</v>
          </cell>
          <cell r="C523">
            <v>5757</v>
          </cell>
          <cell r="D523">
            <v>5400</v>
          </cell>
          <cell r="E523">
            <v>5239</v>
          </cell>
          <cell r="F523">
            <v>3794</v>
          </cell>
          <cell r="G523">
            <v>4664</v>
          </cell>
        </row>
        <row r="524">
          <cell r="A524">
            <v>43838</v>
          </cell>
          <cell r="B524">
            <v>3021.6666666666665</v>
          </cell>
          <cell r="C524">
            <v>5757</v>
          </cell>
          <cell r="D524">
            <v>5264.666666666667</v>
          </cell>
          <cell r="E524">
            <v>5239</v>
          </cell>
          <cell r="F524">
            <v>3685.6666666666665</v>
          </cell>
          <cell r="G524">
            <v>4593.6000000000004</v>
          </cell>
        </row>
        <row r="525">
          <cell r="A525">
            <v>43845</v>
          </cell>
          <cell r="B525">
            <v>3017.5</v>
          </cell>
          <cell r="C525">
            <v>5757</v>
          </cell>
          <cell r="D525">
            <v>5260.5</v>
          </cell>
          <cell r="E525">
            <v>5064</v>
          </cell>
          <cell r="F525">
            <v>3681.5</v>
          </cell>
          <cell r="G525">
            <v>4556.1000000000004</v>
          </cell>
        </row>
        <row r="526">
          <cell r="A526">
            <v>43852</v>
          </cell>
          <cell r="B526">
            <v>3555</v>
          </cell>
          <cell r="C526">
            <v>5757</v>
          </cell>
          <cell r="D526">
            <v>5798</v>
          </cell>
          <cell r="E526">
            <v>5514</v>
          </cell>
          <cell r="F526">
            <v>4219</v>
          </cell>
          <cell r="G526">
            <v>4968.6000000000004</v>
          </cell>
        </row>
        <row r="527">
          <cell r="A527">
            <v>43859</v>
          </cell>
          <cell r="B527">
            <v>3571.6666666666665</v>
          </cell>
          <cell r="C527">
            <v>5757</v>
          </cell>
          <cell r="D527">
            <v>5814.666666666667</v>
          </cell>
          <cell r="E527">
            <v>5614</v>
          </cell>
          <cell r="F527">
            <v>4235.666666666667</v>
          </cell>
          <cell r="G527">
            <v>4998.6000000000004</v>
          </cell>
        </row>
        <row r="528">
          <cell r="A528">
            <v>43866</v>
          </cell>
          <cell r="B528">
            <v>3330</v>
          </cell>
          <cell r="C528">
            <v>5802</v>
          </cell>
          <cell r="D528">
            <v>5573</v>
          </cell>
          <cell r="E528">
            <v>5512</v>
          </cell>
          <cell r="F528">
            <v>3992</v>
          </cell>
          <cell r="G528">
            <v>4841.8</v>
          </cell>
        </row>
        <row r="529">
          <cell r="A529">
            <v>43873</v>
          </cell>
          <cell r="B529">
            <v>3138.3333333333335</v>
          </cell>
          <cell r="C529">
            <v>5802</v>
          </cell>
          <cell r="D529">
            <v>5381.333333333333</v>
          </cell>
          <cell r="E529">
            <v>5420.333333333333</v>
          </cell>
          <cell r="F529">
            <v>3800.3333333333335</v>
          </cell>
          <cell r="G529">
            <v>4708.4666666666662</v>
          </cell>
        </row>
        <row r="530">
          <cell r="A530">
            <v>43880</v>
          </cell>
          <cell r="B530">
            <v>3130</v>
          </cell>
          <cell r="C530">
            <v>5802</v>
          </cell>
          <cell r="D530">
            <v>5373</v>
          </cell>
          <cell r="E530">
            <v>5374.5</v>
          </cell>
          <cell r="F530">
            <v>3792</v>
          </cell>
          <cell r="G530">
            <v>4694.3</v>
          </cell>
        </row>
        <row r="531">
          <cell r="A531">
            <v>43887</v>
          </cell>
          <cell r="B531">
            <v>3480</v>
          </cell>
          <cell r="C531">
            <v>5802</v>
          </cell>
          <cell r="D531">
            <v>5723</v>
          </cell>
          <cell r="E531">
            <v>5495.333333333333</v>
          </cell>
          <cell r="F531">
            <v>4142</v>
          </cell>
          <cell r="G531">
            <v>4928.4666666666662</v>
          </cell>
        </row>
        <row r="532">
          <cell r="A532">
            <v>43894</v>
          </cell>
          <cell r="B532">
            <v>3286.1666666666665</v>
          </cell>
          <cell r="C532">
            <v>5802</v>
          </cell>
          <cell r="D532">
            <v>5552.166666666667</v>
          </cell>
          <cell r="E532">
            <v>5487</v>
          </cell>
          <cell r="F532">
            <v>3967.1666666666665</v>
          </cell>
          <cell r="G532">
            <v>4818.8999999999996</v>
          </cell>
        </row>
        <row r="533">
          <cell r="A533">
            <v>43901</v>
          </cell>
          <cell r="B533">
            <v>3532</v>
          </cell>
          <cell r="C533">
            <v>5802</v>
          </cell>
          <cell r="D533">
            <v>5798</v>
          </cell>
          <cell r="E533">
            <v>5637</v>
          </cell>
          <cell r="F533">
            <v>4213</v>
          </cell>
          <cell r="G533">
            <v>4996.3999999999996</v>
          </cell>
        </row>
        <row r="534">
          <cell r="A534">
            <v>43908</v>
          </cell>
          <cell r="B534">
            <v>3269.5</v>
          </cell>
          <cell r="C534">
            <v>5802</v>
          </cell>
          <cell r="D534">
            <v>5535.5</v>
          </cell>
          <cell r="E534">
            <v>5562</v>
          </cell>
          <cell r="F534">
            <v>3950.5</v>
          </cell>
          <cell r="G534">
            <v>4823.8999999999996</v>
          </cell>
        </row>
        <row r="535">
          <cell r="A535">
            <v>43915</v>
          </cell>
          <cell r="B535">
            <v>3457</v>
          </cell>
          <cell r="C535">
            <v>5802</v>
          </cell>
          <cell r="D535">
            <v>5723</v>
          </cell>
          <cell r="E535">
            <v>5712</v>
          </cell>
          <cell r="F535">
            <v>4138</v>
          </cell>
          <cell r="G535">
            <v>4966.3999999999996</v>
          </cell>
        </row>
        <row r="536">
          <cell r="A536">
            <v>43922</v>
          </cell>
          <cell r="B536">
            <v>3432</v>
          </cell>
          <cell r="C536">
            <v>5802</v>
          </cell>
          <cell r="D536">
            <v>5698</v>
          </cell>
          <cell r="E536">
            <v>5712</v>
          </cell>
          <cell r="F536">
            <v>4113</v>
          </cell>
          <cell r="G536">
            <v>4951.3999999999996</v>
          </cell>
        </row>
        <row r="537">
          <cell r="A537">
            <v>43929</v>
          </cell>
          <cell r="B537">
            <v>3432</v>
          </cell>
          <cell r="C537">
            <v>5802</v>
          </cell>
          <cell r="D537">
            <v>5698</v>
          </cell>
          <cell r="E537">
            <v>5574.5</v>
          </cell>
          <cell r="F537">
            <v>4122</v>
          </cell>
          <cell r="G537">
            <v>4925.7</v>
          </cell>
        </row>
        <row r="538">
          <cell r="A538">
            <v>43936</v>
          </cell>
          <cell r="B538">
            <v>3407</v>
          </cell>
          <cell r="C538">
            <v>5802</v>
          </cell>
          <cell r="D538">
            <v>5673</v>
          </cell>
          <cell r="E538">
            <v>5687</v>
          </cell>
          <cell r="F538">
            <v>4097</v>
          </cell>
          <cell r="G538">
            <v>4933.2</v>
          </cell>
        </row>
        <row r="539">
          <cell r="A539">
            <v>43943</v>
          </cell>
          <cell r="B539">
            <v>3386.1666666666665</v>
          </cell>
          <cell r="C539">
            <v>5802</v>
          </cell>
          <cell r="D539">
            <v>5652.166666666667</v>
          </cell>
          <cell r="E539">
            <v>5612</v>
          </cell>
          <cell r="F539">
            <v>4076.1666666666665</v>
          </cell>
          <cell r="G539">
            <v>4905.7</v>
          </cell>
        </row>
        <row r="540">
          <cell r="A540">
            <v>43950</v>
          </cell>
          <cell r="B540">
            <v>3398.6666666666665</v>
          </cell>
          <cell r="C540">
            <v>5802</v>
          </cell>
          <cell r="D540">
            <v>5664.666666666667</v>
          </cell>
          <cell r="E540">
            <v>5474.5</v>
          </cell>
          <cell r="F540">
            <v>4088.6666666666665</v>
          </cell>
          <cell r="G540">
            <v>4885.7</v>
          </cell>
        </row>
        <row r="541">
          <cell r="A541">
            <v>43957</v>
          </cell>
          <cell r="B541">
            <v>3319.5833333333335</v>
          </cell>
          <cell r="C541">
            <v>5802</v>
          </cell>
          <cell r="D541">
            <v>5562.583333333333</v>
          </cell>
          <cell r="E541">
            <v>5499.5</v>
          </cell>
          <cell r="F541">
            <v>3967.5833333333335</v>
          </cell>
          <cell r="G541">
            <v>4830.25</v>
          </cell>
        </row>
        <row r="542">
          <cell r="A542">
            <v>43964</v>
          </cell>
          <cell r="B542">
            <v>3180</v>
          </cell>
          <cell r="C542">
            <v>5802</v>
          </cell>
          <cell r="D542">
            <v>5423</v>
          </cell>
          <cell r="E542">
            <v>5512</v>
          </cell>
          <cell r="F542">
            <v>3828</v>
          </cell>
          <cell r="G542">
            <v>4749</v>
          </cell>
        </row>
        <row r="543">
          <cell r="A543">
            <v>43971</v>
          </cell>
          <cell r="B543">
            <v>3330</v>
          </cell>
          <cell r="C543">
            <v>5802</v>
          </cell>
          <cell r="D543">
            <v>5573</v>
          </cell>
          <cell r="E543">
            <v>5499.5</v>
          </cell>
          <cell r="F543">
            <v>3978</v>
          </cell>
          <cell r="G543">
            <v>4836.5</v>
          </cell>
        </row>
        <row r="544">
          <cell r="A544">
            <v>43978</v>
          </cell>
          <cell r="B544">
            <v>3384.1666666666665</v>
          </cell>
          <cell r="C544">
            <v>5802</v>
          </cell>
          <cell r="D544">
            <v>5627.166666666667</v>
          </cell>
          <cell r="E544">
            <v>5537</v>
          </cell>
          <cell r="F544">
            <v>4032.1666666666665</v>
          </cell>
          <cell r="G544">
            <v>4876.5</v>
          </cell>
        </row>
        <row r="545">
          <cell r="A545">
            <v>43985</v>
          </cell>
          <cell r="B545">
            <v>3380</v>
          </cell>
          <cell r="C545">
            <v>5802</v>
          </cell>
          <cell r="D545">
            <v>5623</v>
          </cell>
          <cell r="E545">
            <v>5549.5</v>
          </cell>
          <cell r="F545">
            <v>4028</v>
          </cell>
          <cell r="G545">
            <v>4876.5</v>
          </cell>
        </row>
        <row r="546">
          <cell r="A546">
            <v>43992</v>
          </cell>
          <cell r="B546">
            <v>3405</v>
          </cell>
          <cell r="C546">
            <v>5802</v>
          </cell>
          <cell r="D546">
            <v>5648</v>
          </cell>
          <cell r="E546">
            <v>5649.5</v>
          </cell>
          <cell r="F546">
            <v>4053</v>
          </cell>
          <cell r="G546">
            <v>4911.5</v>
          </cell>
        </row>
        <row r="547">
          <cell r="A547">
            <v>43999</v>
          </cell>
          <cell r="B547">
            <v>3523.75</v>
          </cell>
          <cell r="C547">
            <v>5802</v>
          </cell>
          <cell r="D547">
            <v>5766.75</v>
          </cell>
          <cell r="E547">
            <v>5762</v>
          </cell>
          <cell r="F547">
            <v>4171.75</v>
          </cell>
          <cell r="G547">
            <v>5005.25</v>
          </cell>
        </row>
        <row r="548">
          <cell r="A548">
            <v>44006</v>
          </cell>
          <cell r="B548">
            <v>3330</v>
          </cell>
          <cell r="C548">
            <v>5802</v>
          </cell>
          <cell r="D548">
            <v>5573</v>
          </cell>
          <cell r="E548">
            <v>5662</v>
          </cell>
          <cell r="F548">
            <v>3978</v>
          </cell>
          <cell r="G548">
            <v>4869</v>
          </cell>
        </row>
        <row r="549">
          <cell r="A549">
            <v>44013</v>
          </cell>
          <cell r="B549">
            <v>3362.5</v>
          </cell>
          <cell r="C549">
            <v>5802</v>
          </cell>
          <cell r="D549">
            <v>5605.5</v>
          </cell>
          <cell r="E549">
            <v>5812</v>
          </cell>
          <cell r="F549">
            <v>4010.5</v>
          </cell>
          <cell r="G549">
            <v>4918.5</v>
          </cell>
        </row>
        <row r="550">
          <cell r="A550">
            <v>44020</v>
          </cell>
          <cell r="B550">
            <v>3455</v>
          </cell>
          <cell r="C550">
            <v>5802</v>
          </cell>
          <cell r="D550">
            <v>5667</v>
          </cell>
          <cell r="E550">
            <v>5539</v>
          </cell>
          <cell r="F550">
            <v>3996</v>
          </cell>
          <cell r="G550">
            <v>4891.8</v>
          </cell>
        </row>
        <row r="551">
          <cell r="A551">
            <v>44027</v>
          </cell>
          <cell r="B551">
            <v>3505</v>
          </cell>
          <cell r="C551">
            <v>5802</v>
          </cell>
          <cell r="D551">
            <v>5717</v>
          </cell>
          <cell r="E551">
            <v>5539</v>
          </cell>
          <cell r="F551">
            <v>4046</v>
          </cell>
          <cell r="G551">
            <v>4921.8</v>
          </cell>
        </row>
        <row r="552">
          <cell r="A552">
            <v>44034</v>
          </cell>
          <cell r="B552">
            <v>3730</v>
          </cell>
          <cell r="C552">
            <v>5802</v>
          </cell>
          <cell r="D552">
            <v>5942</v>
          </cell>
          <cell r="E552">
            <v>5576.5</v>
          </cell>
          <cell r="F552">
            <v>4271</v>
          </cell>
          <cell r="G552">
            <v>5064.3</v>
          </cell>
        </row>
        <row r="553">
          <cell r="A553">
            <v>44041</v>
          </cell>
          <cell r="B553">
            <v>3780</v>
          </cell>
          <cell r="C553">
            <v>5802</v>
          </cell>
          <cell r="D553">
            <v>5992</v>
          </cell>
          <cell r="E553">
            <v>5683</v>
          </cell>
          <cell r="F553">
            <v>4321</v>
          </cell>
          <cell r="G553">
            <v>5115.6000000000004</v>
          </cell>
        </row>
        <row r="554">
          <cell r="A554">
            <v>44048</v>
          </cell>
          <cell r="B554">
            <v>4162.5</v>
          </cell>
          <cell r="C554">
            <v>5802</v>
          </cell>
          <cell r="D554">
            <v>6379.5</v>
          </cell>
          <cell r="E554">
            <v>5864</v>
          </cell>
          <cell r="F554">
            <v>4708.5</v>
          </cell>
          <cell r="G554">
            <v>5383.3</v>
          </cell>
        </row>
        <row r="555">
          <cell r="A555">
            <v>44055</v>
          </cell>
          <cell r="B555">
            <v>3775</v>
          </cell>
          <cell r="C555">
            <v>5802</v>
          </cell>
          <cell r="D555">
            <v>5992</v>
          </cell>
          <cell r="E555">
            <v>5714</v>
          </cell>
          <cell r="F555">
            <v>4321</v>
          </cell>
          <cell r="G555">
            <v>5120.8</v>
          </cell>
        </row>
        <row r="556">
          <cell r="A556">
            <v>44062</v>
          </cell>
          <cell r="B556">
            <v>3825</v>
          </cell>
          <cell r="C556">
            <v>5802</v>
          </cell>
          <cell r="D556">
            <v>6042</v>
          </cell>
          <cell r="E556">
            <v>5689</v>
          </cell>
          <cell r="F556">
            <v>4371</v>
          </cell>
          <cell r="G556">
            <v>5145.8</v>
          </cell>
        </row>
        <row r="557">
          <cell r="A557">
            <v>44069</v>
          </cell>
          <cell r="B557">
            <v>4191.666666666667</v>
          </cell>
          <cell r="C557">
            <v>5802</v>
          </cell>
          <cell r="D557">
            <v>6408.666666666667</v>
          </cell>
          <cell r="E557">
            <v>6039</v>
          </cell>
          <cell r="F557">
            <v>4737.666666666667</v>
          </cell>
          <cell r="G557">
            <v>5435.8000000000011</v>
          </cell>
        </row>
        <row r="558">
          <cell r="A558">
            <v>44076</v>
          </cell>
          <cell r="B558">
            <v>4550</v>
          </cell>
          <cell r="C558">
            <v>5802</v>
          </cell>
          <cell r="D558">
            <v>6767</v>
          </cell>
          <cell r="E558">
            <v>5972.333333333333</v>
          </cell>
          <cell r="F558">
            <v>5096</v>
          </cell>
          <cell r="G558">
            <v>5637.4666666666662</v>
          </cell>
        </row>
        <row r="559">
          <cell r="A559">
            <v>44083</v>
          </cell>
          <cell r="B559">
            <v>4077</v>
          </cell>
          <cell r="C559">
            <v>5402</v>
          </cell>
          <cell r="D559">
            <v>6350</v>
          </cell>
          <cell r="E559">
            <v>5954.5</v>
          </cell>
          <cell r="F559">
            <v>4677</v>
          </cell>
          <cell r="G559">
            <v>5292.1</v>
          </cell>
        </row>
        <row r="560">
          <cell r="A560">
            <v>44090</v>
          </cell>
          <cell r="B560">
            <v>4477</v>
          </cell>
          <cell r="C560">
            <v>5402</v>
          </cell>
          <cell r="D560">
            <v>6750</v>
          </cell>
          <cell r="E560">
            <v>6042</v>
          </cell>
          <cell r="F560">
            <v>5077</v>
          </cell>
          <cell r="G560">
            <v>5549.6</v>
          </cell>
        </row>
        <row r="561">
          <cell r="A561">
            <v>44097</v>
          </cell>
          <cell r="B561">
            <v>4927</v>
          </cell>
          <cell r="C561">
            <v>5402</v>
          </cell>
          <cell r="D561">
            <v>7200</v>
          </cell>
          <cell r="E561">
            <v>6442</v>
          </cell>
          <cell r="F561">
            <v>5527</v>
          </cell>
          <cell r="G561">
            <v>5899.6</v>
          </cell>
        </row>
        <row r="562">
          <cell r="A562">
            <v>44104</v>
          </cell>
          <cell r="B562">
            <v>5060.3333333333339</v>
          </cell>
          <cell r="C562">
            <v>5402</v>
          </cell>
          <cell r="D562">
            <v>7333.3333333333339</v>
          </cell>
          <cell r="E562">
            <v>6917</v>
          </cell>
          <cell r="F562">
            <v>5660.3333333333339</v>
          </cell>
          <cell r="G562">
            <v>6074.6</v>
          </cell>
        </row>
        <row r="563">
          <cell r="A563">
            <v>44111</v>
          </cell>
          <cell r="B563">
            <v>4489.5</v>
          </cell>
          <cell r="C563">
            <v>5369</v>
          </cell>
          <cell r="D563">
            <v>6762.5</v>
          </cell>
          <cell r="E563">
            <v>6468</v>
          </cell>
          <cell r="F563">
            <v>5024.5</v>
          </cell>
          <cell r="G563">
            <v>5622.7</v>
          </cell>
        </row>
        <row r="564">
          <cell r="A564">
            <v>44118</v>
          </cell>
          <cell r="B564">
            <v>4452</v>
          </cell>
          <cell r="C564">
            <v>5369</v>
          </cell>
          <cell r="D564">
            <v>6725</v>
          </cell>
          <cell r="E564">
            <v>6080.5</v>
          </cell>
          <cell r="F564">
            <v>4987</v>
          </cell>
          <cell r="G564">
            <v>5522.7</v>
          </cell>
        </row>
        <row r="565">
          <cell r="A565">
            <v>44125</v>
          </cell>
          <cell r="B565">
            <v>4343.666666666667</v>
          </cell>
          <cell r="C565">
            <v>5369</v>
          </cell>
          <cell r="D565">
            <v>6616.666666666667</v>
          </cell>
          <cell r="E565">
            <v>6155.5</v>
          </cell>
          <cell r="F565">
            <v>4878.666666666667</v>
          </cell>
          <cell r="G565">
            <v>5472.7000000000007</v>
          </cell>
        </row>
        <row r="566">
          <cell r="A566">
            <v>44132</v>
          </cell>
          <cell r="B566">
            <v>4027</v>
          </cell>
          <cell r="C566">
            <v>5369</v>
          </cell>
          <cell r="D566">
            <v>6300</v>
          </cell>
          <cell r="E566">
            <v>5843</v>
          </cell>
          <cell r="F566">
            <v>4562</v>
          </cell>
          <cell r="G566">
            <v>5220.2</v>
          </cell>
        </row>
        <row r="567">
          <cell r="A567">
            <v>44139</v>
          </cell>
          <cell r="B567">
            <v>4118</v>
          </cell>
          <cell r="C567">
            <v>5369</v>
          </cell>
          <cell r="D567">
            <v>6418</v>
          </cell>
          <cell r="E567">
            <v>5818</v>
          </cell>
          <cell r="F567">
            <v>4687</v>
          </cell>
          <cell r="G567">
            <v>5282</v>
          </cell>
        </row>
        <row r="568">
          <cell r="A568">
            <v>44146</v>
          </cell>
          <cell r="B568">
            <v>3909.6666666666665</v>
          </cell>
          <cell r="C568">
            <v>5369</v>
          </cell>
          <cell r="D568">
            <v>6209.666666666667</v>
          </cell>
          <cell r="E568">
            <v>5780.5</v>
          </cell>
          <cell r="F568">
            <v>4478.666666666667</v>
          </cell>
          <cell r="G568">
            <v>5149.5</v>
          </cell>
        </row>
        <row r="569">
          <cell r="A569">
            <v>44153</v>
          </cell>
          <cell r="B569">
            <v>3493</v>
          </cell>
          <cell r="C569">
            <v>5369</v>
          </cell>
          <cell r="D569">
            <v>5793</v>
          </cell>
          <cell r="E569">
            <v>5593</v>
          </cell>
          <cell r="F569">
            <v>4062</v>
          </cell>
          <cell r="G569">
            <v>4862</v>
          </cell>
        </row>
        <row r="570">
          <cell r="A570">
            <v>44160</v>
          </cell>
          <cell r="B570">
            <v>3455.5</v>
          </cell>
          <cell r="C570">
            <v>5369</v>
          </cell>
          <cell r="D570">
            <v>5755.5</v>
          </cell>
          <cell r="E570">
            <v>5518</v>
          </cell>
          <cell r="F570">
            <v>4024.5</v>
          </cell>
          <cell r="G570">
            <v>4824.5</v>
          </cell>
        </row>
        <row r="571">
          <cell r="A571">
            <v>44167</v>
          </cell>
          <cell r="B571">
            <v>3539.875</v>
          </cell>
          <cell r="C571">
            <v>5369</v>
          </cell>
          <cell r="D571">
            <v>5839.875</v>
          </cell>
          <cell r="E571">
            <v>5530.5</v>
          </cell>
          <cell r="F571">
            <v>4108.875</v>
          </cell>
          <cell r="G571">
            <v>4877.625</v>
          </cell>
        </row>
        <row r="572">
          <cell r="A572">
            <v>44174</v>
          </cell>
          <cell r="B572">
            <v>3563.3333333333335</v>
          </cell>
          <cell r="C572">
            <v>5369</v>
          </cell>
          <cell r="D572">
            <v>5726.333333333333</v>
          </cell>
          <cell r="E572">
            <v>5618</v>
          </cell>
          <cell r="F572">
            <v>3995.3333333333335</v>
          </cell>
          <cell r="G572">
            <v>4854.3999999999996</v>
          </cell>
        </row>
        <row r="573">
          <cell r="A573">
            <v>44181</v>
          </cell>
          <cell r="B573">
            <v>3917.5</v>
          </cell>
          <cell r="C573">
            <v>5369</v>
          </cell>
          <cell r="D573">
            <v>6080.5</v>
          </cell>
          <cell r="E573">
            <v>5778.416666666667</v>
          </cell>
          <cell r="F573">
            <v>4349.5</v>
          </cell>
          <cell r="G573">
            <v>5098.9833333333336</v>
          </cell>
        </row>
        <row r="574">
          <cell r="A574">
            <v>44188</v>
          </cell>
          <cell r="B574">
            <v>4130</v>
          </cell>
          <cell r="C574">
            <v>5369</v>
          </cell>
          <cell r="D574">
            <v>6293</v>
          </cell>
          <cell r="E574">
            <v>5847.166666666667</v>
          </cell>
          <cell r="F574">
            <v>4562</v>
          </cell>
          <cell r="G574">
            <v>5240.2333333333336</v>
          </cell>
        </row>
        <row r="575">
          <cell r="A575">
            <v>44195</v>
          </cell>
          <cell r="B575">
            <v>4148.75</v>
          </cell>
          <cell r="C575">
            <v>5369</v>
          </cell>
          <cell r="D575">
            <v>6311.75</v>
          </cell>
          <cell r="E575">
            <v>6084.666666666667</v>
          </cell>
          <cell r="F575">
            <v>4580.75</v>
          </cell>
          <cell r="G575">
            <v>5298.9833333333336</v>
          </cell>
        </row>
        <row r="576">
          <cell r="A576">
            <v>44202</v>
          </cell>
          <cell r="B576">
            <v>3969</v>
          </cell>
          <cell r="C576">
            <v>5588</v>
          </cell>
          <cell r="D576">
            <v>6136</v>
          </cell>
          <cell r="E576">
            <v>6086.75</v>
          </cell>
          <cell r="F576">
            <v>4412</v>
          </cell>
          <cell r="G576">
            <v>5238.3500000000004</v>
          </cell>
        </row>
        <row r="577">
          <cell r="A577">
            <v>44209</v>
          </cell>
          <cell r="B577">
            <v>3700.25</v>
          </cell>
          <cell r="C577">
            <v>5588</v>
          </cell>
          <cell r="D577">
            <v>5867.25</v>
          </cell>
          <cell r="E577">
            <v>5799.25</v>
          </cell>
          <cell r="F577">
            <v>4143.25</v>
          </cell>
          <cell r="G577">
            <v>5019.6000000000004</v>
          </cell>
        </row>
        <row r="578">
          <cell r="A578">
            <v>44216</v>
          </cell>
          <cell r="B578">
            <v>4019</v>
          </cell>
          <cell r="C578">
            <v>5588</v>
          </cell>
          <cell r="D578">
            <v>6186</v>
          </cell>
          <cell r="E578">
            <v>6018</v>
          </cell>
          <cell r="F578">
            <v>4462</v>
          </cell>
          <cell r="G578">
            <v>5254.6</v>
          </cell>
        </row>
        <row r="579">
          <cell r="A579">
            <v>44223</v>
          </cell>
          <cell r="B579">
            <v>3994</v>
          </cell>
          <cell r="C579">
            <v>5788</v>
          </cell>
          <cell r="D579">
            <v>6161</v>
          </cell>
          <cell r="E579">
            <v>5868</v>
          </cell>
          <cell r="F579">
            <v>4437</v>
          </cell>
          <cell r="G579">
            <v>5249.6</v>
          </cell>
        </row>
        <row r="580">
          <cell r="A580">
            <v>44230</v>
          </cell>
          <cell r="B580">
            <v>3681.5</v>
          </cell>
          <cell r="C580">
            <v>5588</v>
          </cell>
          <cell r="D580">
            <v>5848.5</v>
          </cell>
          <cell r="E580">
            <v>5603.416666666667</v>
          </cell>
          <cell r="F580">
            <v>4124.5</v>
          </cell>
          <cell r="G580">
            <v>4969.1833333333334</v>
          </cell>
        </row>
        <row r="581">
          <cell r="A581">
            <v>44237</v>
          </cell>
          <cell r="B581">
            <v>3486.5</v>
          </cell>
          <cell r="C581">
            <v>5600</v>
          </cell>
          <cell r="D581">
            <v>5648.5</v>
          </cell>
          <cell r="E581">
            <v>5443</v>
          </cell>
          <cell r="F581">
            <v>3924.5</v>
          </cell>
          <cell r="G581">
            <v>4820.5</v>
          </cell>
        </row>
        <row r="582">
          <cell r="A582">
            <v>44244</v>
          </cell>
          <cell r="B582">
            <v>3974</v>
          </cell>
          <cell r="C582">
            <v>5600</v>
          </cell>
          <cell r="D582">
            <v>6136</v>
          </cell>
          <cell r="E582">
            <v>5651.333333333333</v>
          </cell>
          <cell r="F582">
            <v>4412</v>
          </cell>
          <cell r="G582">
            <v>5154.6666666666661</v>
          </cell>
        </row>
        <row r="583">
          <cell r="A583">
            <v>44251</v>
          </cell>
          <cell r="B583">
            <v>3807.3333333333335</v>
          </cell>
          <cell r="C583">
            <v>5600</v>
          </cell>
          <cell r="D583">
            <v>5969.333333333333</v>
          </cell>
          <cell r="E583">
            <v>5730.5</v>
          </cell>
          <cell r="F583">
            <v>4245.333333333333</v>
          </cell>
          <cell r="G583">
            <v>5070.5</v>
          </cell>
        </row>
        <row r="584">
          <cell r="A584">
            <v>44258</v>
          </cell>
          <cell r="B584">
            <v>3499</v>
          </cell>
          <cell r="C584">
            <v>5700</v>
          </cell>
          <cell r="D584">
            <v>5661</v>
          </cell>
          <cell r="E584">
            <v>5593</v>
          </cell>
          <cell r="F584">
            <v>3937</v>
          </cell>
          <cell r="G584">
            <v>4878</v>
          </cell>
        </row>
        <row r="585">
          <cell r="A585">
            <v>44265</v>
          </cell>
          <cell r="B585">
            <v>3936.5</v>
          </cell>
          <cell r="C585">
            <v>5700</v>
          </cell>
          <cell r="D585">
            <v>6098.5</v>
          </cell>
          <cell r="E585">
            <v>5893</v>
          </cell>
          <cell r="F585">
            <v>4382.5</v>
          </cell>
          <cell r="G585">
            <v>5202.1000000000004</v>
          </cell>
        </row>
        <row r="586">
          <cell r="A586">
            <v>44272</v>
          </cell>
          <cell r="B586">
            <v>3811.5</v>
          </cell>
          <cell r="C586">
            <v>5625</v>
          </cell>
          <cell r="D586">
            <v>5973.5</v>
          </cell>
          <cell r="E586">
            <v>5936.75</v>
          </cell>
          <cell r="F586">
            <v>4257.5</v>
          </cell>
          <cell r="G586">
            <v>5120.8500000000004</v>
          </cell>
        </row>
        <row r="587">
          <cell r="A587">
            <v>44279</v>
          </cell>
          <cell r="B587">
            <v>3808.375</v>
          </cell>
          <cell r="C587">
            <v>5600</v>
          </cell>
          <cell r="D587">
            <v>5970.375</v>
          </cell>
          <cell r="E587">
            <v>5718</v>
          </cell>
          <cell r="F587">
            <v>4254.375</v>
          </cell>
          <cell r="G587">
            <v>5070.2250000000004</v>
          </cell>
        </row>
        <row r="588">
          <cell r="A588">
            <v>44286</v>
          </cell>
          <cell r="B588">
            <v>3508.375</v>
          </cell>
          <cell r="C588">
            <v>5650</v>
          </cell>
          <cell r="D588">
            <v>5670.375</v>
          </cell>
          <cell r="E588">
            <v>5620.083333333333</v>
          </cell>
          <cell r="F588">
            <v>3954.375</v>
          </cell>
          <cell r="G588">
            <v>4880.6416666666664</v>
          </cell>
        </row>
        <row r="589">
          <cell r="A589">
            <v>44293</v>
          </cell>
          <cell r="B589">
            <v>3711.5</v>
          </cell>
          <cell r="C589">
            <v>5600</v>
          </cell>
          <cell r="D589">
            <v>5873.5</v>
          </cell>
          <cell r="E589">
            <v>5788.833333333333</v>
          </cell>
          <cell r="F589">
            <v>4159.5</v>
          </cell>
          <cell r="G589">
            <v>5026.6666666666661</v>
          </cell>
        </row>
        <row r="590">
          <cell r="A590">
            <v>44300</v>
          </cell>
          <cell r="B590">
            <v>4033.375</v>
          </cell>
          <cell r="C590">
            <v>5600</v>
          </cell>
          <cell r="D590">
            <v>6195.375</v>
          </cell>
          <cell r="E590">
            <v>6068</v>
          </cell>
          <cell r="F590">
            <v>4481.375</v>
          </cell>
          <cell r="G590">
            <v>5275.625</v>
          </cell>
        </row>
        <row r="591">
          <cell r="A591">
            <v>44307</v>
          </cell>
          <cell r="B591">
            <v>3594.8333333333335</v>
          </cell>
          <cell r="C591">
            <v>5600</v>
          </cell>
          <cell r="D591">
            <v>5756.833333333333</v>
          </cell>
          <cell r="E591">
            <v>5680.5</v>
          </cell>
          <cell r="F591">
            <v>4042.8333333333335</v>
          </cell>
          <cell r="G591">
            <v>4935</v>
          </cell>
        </row>
        <row r="592">
          <cell r="A592">
            <v>44314</v>
          </cell>
          <cell r="B592">
            <v>3524</v>
          </cell>
          <cell r="C592">
            <v>5550</v>
          </cell>
          <cell r="D592">
            <v>5686</v>
          </cell>
          <cell r="E592">
            <v>5643</v>
          </cell>
          <cell r="F592">
            <v>3972</v>
          </cell>
          <cell r="G592">
            <v>4875</v>
          </cell>
        </row>
        <row r="593">
          <cell r="A593">
            <v>44321</v>
          </cell>
          <cell r="B593">
            <v>3439.75</v>
          </cell>
          <cell r="C593">
            <v>5550</v>
          </cell>
          <cell r="D593">
            <v>5604.75</v>
          </cell>
          <cell r="E593">
            <v>5564.875</v>
          </cell>
          <cell r="F593">
            <v>3877.75</v>
          </cell>
          <cell r="G593">
            <v>4807.4250000000002</v>
          </cell>
        </row>
        <row r="594">
          <cell r="A594">
            <v>44328</v>
          </cell>
          <cell r="B594">
            <v>3504.3333333333335</v>
          </cell>
          <cell r="C594">
            <v>5550</v>
          </cell>
          <cell r="D594">
            <v>5669.333333333333</v>
          </cell>
          <cell r="E594">
            <v>5393</v>
          </cell>
          <cell r="F594">
            <v>3942.3333333333335</v>
          </cell>
          <cell r="G594">
            <v>4811.8</v>
          </cell>
        </row>
        <row r="595">
          <cell r="A595">
            <v>44335</v>
          </cell>
          <cell r="B595">
            <v>3562.6666666666665</v>
          </cell>
          <cell r="C595">
            <v>5525</v>
          </cell>
          <cell r="D595">
            <v>5727.666666666667</v>
          </cell>
          <cell r="E595">
            <v>5284.666666666667</v>
          </cell>
          <cell r="F595">
            <v>4000.6666666666665</v>
          </cell>
          <cell r="G595">
            <v>4820.1333333333332</v>
          </cell>
        </row>
        <row r="596">
          <cell r="A596">
            <v>44342</v>
          </cell>
          <cell r="B596">
            <v>3358.5</v>
          </cell>
          <cell r="C596">
            <v>5475</v>
          </cell>
          <cell r="D596">
            <v>5523.5</v>
          </cell>
          <cell r="E596">
            <v>5243</v>
          </cell>
          <cell r="F596">
            <v>3796.5</v>
          </cell>
          <cell r="G596">
            <v>4679.3</v>
          </cell>
        </row>
        <row r="597">
          <cell r="A597">
            <v>44349</v>
          </cell>
          <cell r="B597">
            <v>3308.5</v>
          </cell>
          <cell r="C597">
            <v>5450</v>
          </cell>
          <cell r="D597">
            <v>5473.5</v>
          </cell>
          <cell r="E597">
            <v>5218</v>
          </cell>
          <cell r="F597">
            <v>3746.5</v>
          </cell>
          <cell r="G597">
            <v>4639.3</v>
          </cell>
        </row>
        <row r="598">
          <cell r="A598">
            <v>44356</v>
          </cell>
          <cell r="B598">
            <v>3307</v>
          </cell>
          <cell r="C598">
            <v>5400</v>
          </cell>
          <cell r="D598">
            <v>5486</v>
          </cell>
          <cell r="E598">
            <v>5159.666666666667</v>
          </cell>
          <cell r="F598">
            <v>3759</v>
          </cell>
          <cell r="G598">
            <v>4622.3333333333339</v>
          </cell>
        </row>
        <row r="599">
          <cell r="A599">
            <v>44363</v>
          </cell>
          <cell r="B599">
            <v>3300.75</v>
          </cell>
          <cell r="C599">
            <v>5400</v>
          </cell>
          <cell r="D599">
            <v>5479.75</v>
          </cell>
          <cell r="E599">
            <v>5184.666666666667</v>
          </cell>
          <cell r="F599">
            <v>3752.75</v>
          </cell>
          <cell r="G599">
            <v>4623.5833333333339</v>
          </cell>
        </row>
        <row r="600">
          <cell r="A600">
            <v>44370</v>
          </cell>
          <cell r="B600">
            <v>3248.6666666666665</v>
          </cell>
          <cell r="C600">
            <v>5450</v>
          </cell>
          <cell r="D600">
            <v>5427.666666666667</v>
          </cell>
          <cell r="E600">
            <v>5273.5555555555557</v>
          </cell>
          <cell r="F600">
            <v>3700.6666666666665</v>
          </cell>
          <cell r="G600">
            <v>4620.1111111111113</v>
          </cell>
        </row>
        <row r="601">
          <cell r="A601">
            <v>44377</v>
          </cell>
          <cell r="B601">
            <v>3307</v>
          </cell>
          <cell r="C601">
            <v>5500</v>
          </cell>
          <cell r="D601">
            <v>5486</v>
          </cell>
          <cell r="E601">
            <v>5251.333333333333</v>
          </cell>
          <cell r="F601">
            <v>3759</v>
          </cell>
          <cell r="G601">
            <v>4660.6666666666661</v>
          </cell>
        </row>
        <row r="602">
          <cell r="A602">
            <v>44384</v>
          </cell>
          <cell r="B602">
            <v>3291.375</v>
          </cell>
          <cell r="C602">
            <v>5450</v>
          </cell>
          <cell r="D602">
            <v>5470.375</v>
          </cell>
          <cell r="E602">
            <v>5419</v>
          </cell>
          <cell r="F602">
            <v>3743.375</v>
          </cell>
          <cell r="G602">
            <v>4674.8249999999998</v>
          </cell>
        </row>
        <row r="603">
          <cell r="A603">
            <v>44391</v>
          </cell>
          <cell r="B603">
            <v>3275.75</v>
          </cell>
          <cell r="C603">
            <v>5400</v>
          </cell>
          <cell r="D603">
            <v>5454.75</v>
          </cell>
          <cell r="E603">
            <v>5656.5</v>
          </cell>
          <cell r="F603">
            <v>3727.75</v>
          </cell>
          <cell r="G603">
            <v>4702.95</v>
          </cell>
        </row>
        <row r="604">
          <cell r="A604">
            <v>44398</v>
          </cell>
          <cell r="B604">
            <v>3296.5833333333335</v>
          </cell>
          <cell r="C604">
            <v>5512.5</v>
          </cell>
          <cell r="D604">
            <v>5475.583333333333</v>
          </cell>
          <cell r="E604">
            <v>5712.75</v>
          </cell>
          <cell r="F604">
            <v>3748.5833333333335</v>
          </cell>
          <cell r="G604">
            <v>4749.2</v>
          </cell>
        </row>
        <row r="605">
          <cell r="A605">
            <v>44405</v>
          </cell>
          <cell r="B605">
            <v>3328.875</v>
          </cell>
          <cell r="C605">
            <v>5600</v>
          </cell>
          <cell r="D605">
            <v>5507.875</v>
          </cell>
          <cell r="E605">
            <v>5762.75</v>
          </cell>
          <cell r="F605">
            <v>3780.875</v>
          </cell>
          <cell r="G605">
            <v>4796.0749999999998</v>
          </cell>
        </row>
        <row r="606">
          <cell r="A606">
            <v>44412</v>
          </cell>
          <cell r="B606">
            <v>3337.625</v>
          </cell>
          <cell r="C606">
            <v>5600</v>
          </cell>
          <cell r="D606">
            <v>5501.625</v>
          </cell>
          <cell r="E606">
            <v>6176.916666666667</v>
          </cell>
          <cell r="F606">
            <v>3774.625</v>
          </cell>
          <cell r="G606">
            <v>4878.1583333333338</v>
          </cell>
        </row>
        <row r="607">
          <cell r="A607">
            <v>44419</v>
          </cell>
          <cell r="B607">
            <v>3328.25</v>
          </cell>
          <cell r="C607">
            <v>5600</v>
          </cell>
          <cell r="D607">
            <v>5492.25</v>
          </cell>
          <cell r="E607">
            <v>5979</v>
          </cell>
          <cell r="F607">
            <v>3765.25</v>
          </cell>
          <cell r="G607">
            <v>4832.95</v>
          </cell>
        </row>
        <row r="608">
          <cell r="A608">
            <v>44426</v>
          </cell>
          <cell r="B608">
            <v>3328.25</v>
          </cell>
          <cell r="C608">
            <v>5600</v>
          </cell>
          <cell r="D608">
            <v>5492.25</v>
          </cell>
          <cell r="E608">
            <v>5979</v>
          </cell>
          <cell r="F608">
            <v>3765.25</v>
          </cell>
          <cell r="G608">
            <v>4832.95</v>
          </cell>
        </row>
        <row r="609">
          <cell r="A609">
            <v>44433</v>
          </cell>
          <cell r="B609">
            <v>3545.875</v>
          </cell>
          <cell r="C609">
            <v>5600</v>
          </cell>
          <cell r="D609">
            <v>5709.875</v>
          </cell>
          <cell r="E609">
            <v>5754</v>
          </cell>
          <cell r="F609">
            <v>3982.875</v>
          </cell>
          <cell r="G609">
            <v>4918.5249999999996</v>
          </cell>
        </row>
        <row r="610">
          <cell r="A610">
            <v>44440</v>
          </cell>
          <cell r="B610">
            <v>3545.875</v>
          </cell>
          <cell r="C610">
            <v>5600</v>
          </cell>
          <cell r="D610">
            <v>5709.875</v>
          </cell>
          <cell r="E610">
            <v>5754</v>
          </cell>
          <cell r="F610">
            <v>3982.875</v>
          </cell>
          <cell r="G610">
            <v>4918.5249999999996</v>
          </cell>
        </row>
        <row r="611">
          <cell r="A611">
            <v>44447</v>
          </cell>
          <cell r="B611">
            <v>3561.5833333333335</v>
          </cell>
          <cell r="C611">
            <v>5600</v>
          </cell>
          <cell r="D611">
            <v>5939.583333333333</v>
          </cell>
          <cell r="E611">
            <v>5966.5</v>
          </cell>
          <cell r="F611">
            <v>4011.5833333333335</v>
          </cell>
          <cell r="G611">
            <v>5015.8500000000004</v>
          </cell>
        </row>
        <row r="612">
          <cell r="A612">
            <v>44454</v>
          </cell>
          <cell r="B612">
            <v>3773.0416666666665</v>
          </cell>
          <cell r="C612">
            <v>5600</v>
          </cell>
          <cell r="D612">
            <v>6151.041666666667</v>
          </cell>
          <cell r="E612">
            <v>6329</v>
          </cell>
          <cell r="F612">
            <v>4223.041666666667</v>
          </cell>
          <cell r="G612">
            <v>5215.2250000000004</v>
          </cell>
        </row>
        <row r="613">
          <cell r="A613">
            <v>44461</v>
          </cell>
          <cell r="B613">
            <v>4357.625</v>
          </cell>
          <cell r="C613">
            <v>6150</v>
          </cell>
          <cell r="D613">
            <v>6735.625</v>
          </cell>
          <cell r="E613">
            <v>6954</v>
          </cell>
          <cell r="F613">
            <v>4807.625</v>
          </cell>
          <cell r="G613">
            <v>5800.9750000000004</v>
          </cell>
        </row>
        <row r="614">
          <cell r="A614">
            <v>44468</v>
          </cell>
          <cell r="B614">
            <v>4190.75</v>
          </cell>
          <cell r="C614">
            <v>6150</v>
          </cell>
          <cell r="D614">
            <v>6568.75</v>
          </cell>
          <cell r="E614">
            <v>6826.916666666667</v>
          </cell>
          <cell r="F614">
            <v>4640.75</v>
          </cell>
          <cell r="G614">
            <v>5675.4333333333334</v>
          </cell>
        </row>
        <row r="615">
          <cell r="A615">
            <v>44475</v>
          </cell>
          <cell r="B615">
            <v>3925.7777777777778</v>
          </cell>
          <cell r="C615">
            <v>6072</v>
          </cell>
          <cell r="D615">
            <v>6096.7777777777774</v>
          </cell>
          <cell r="E615">
            <v>6191.5</v>
          </cell>
          <cell r="F615">
            <v>4199.7777777777774</v>
          </cell>
          <cell r="G615">
            <v>5297.1666666666661</v>
          </cell>
        </row>
        <row r="616">
          <cell r="A616">
            <v>44482</v>
          </cell>
          <cell r="B616">
            <v>3700.0833333333335</v>
          </cell>
          <cell r="C616">
            <v>6072</v>
          </cell>
          <cell r="D616">
            <v>5871.083333333333</v>
          </cell>
          <cell r="E616">
            <v>5995.666666666667</v>
          </cell>
          <cell r="F616">
            <v>3974.0833333333335</v>
          </cell>
          <cell r="G616">
            <v>5122.5833333333339</v>
          </cell>
        </row>
        <row r="617">
          <cell r="A617">
            <v>44489</v>
          </cell>
          <cell r="B617">
            <v>3854.25</v>
          </cell>
          <cell r="C617">
            <v>5847</v>
          </cell>
          <cell r="D617">
            <v>6025.25</v>
          </cell>
          <cell r="E617">
            <v>5979</v>
          </cell>
          <cell r="F617">
            <v>4128.25</v>
          </cell>
          <cell r="G617">
            <v>5166.75</v>
          </cell>
        </row>
        <row r="618">
          <cell r="A618">
            <v>44496</v>
          </cell>
          <cell r="B618">
            <v>4035.5</v>
          </cell>
          <cell r="C618">
            <v>5772</v>
          </cell>
          <cell r="D618">
            <v>6206.5</v>
          </cell>
          <cell r="E618">
            <v>6112.333333333333</v>
          </cell>
          <cell r="F618">
            <v>4309.5</v>
          </cell>
          <cell r="G618">
            <v>5287.1666666666661</v>
          </cell>
        </row>
        <row r="619">
          <cell r="A619">
            <v>44503</v>
          </cell>
          <cell r="B619">
            <v>3990.7083333333335</v>
          </cell>
          <cell r="C619">
            <v>5909.5</v>
          </cell>
          <cell r="D619">
            <v>6161.708333333333</v>
          </cell>
          <cell r="E619">
            <v>6147.75</v>
          </cell>
          <cell r="F619">
            <v>4264.708333333333</v>
          </cell>
          <cell r="G619">
            <v>5294.875</v>
          </cell>
        </row>
        <row r="620">
          <cell r="A620">
            <v>44510</v>
          </cell>
          <cell r="B620">
            <v>4223</v>
          </cell>
          <cell r="C620">
            <v>5857</v>
          </cell>
          <cell r="D620">
            <v>6394</v>
          </cell>
          <cell r="E620">
            <v>6104</v>
          </cell>
          <cell r="F620">
            <v>4497</v>
          </cell>
          <cell r="G620">
            <v>5415</v>
          </cell>
        </row>
        <row r="621">
          <cell r="A621">
            <v>44517</v>
          </cell>
          <cell r="B621">
            <v>4166.75</v>
          </cell>
          <cell r="C621">
            <v>5857</v>
          </cell>
          <cell r="D621">
            <v>6337.75</v>
          </cell>
          <cell r="E621">
            <v>6385.25</v>
          </cell>
          <cell r="F621">
            <v>4440.75</v>
          </cell>
          <cell r="G621">
            <v>5437.5</v>
          </cell>
        </row>
        <row r="622">
          <cell r="A622">
            <v>44524</v>
          </cell>
          <cell r="B622">
            <v>4166.75</v>
          </cell>
          <cell r="C622">
            <v>5857</v>
          </cell>
          <cell r="D622">
            <v>6337.75</v>
          </cell>
          <cell r="E622">
            <v>6385.25</v>
          </cell>
          <cell r="F622">
            <v>4440.75</v>
          </cell>
          <cell r="G622">
            <v>5437.5</v>
          </cell>
        </row>
        <row r="623">
          <cell r="A623">
            <v>44531</v>
          </cell>
          <cell r="B623">
            <v>4166.75</v>
          </cell>
          <cell r="C623">
            <v>5857</v>
          </cell>
          <cell r="D623">
            <v>6337.75</v>
          </cell>
          <cell r="E623">
            <v>6385.25</v>
          </cell>
          <cell r="F623">
            <v>4440.75</v>
          </cell>
          <cell r="G623">
            <v>5437.5</v>
          </cell>
        </row>
        <row r="624">
          <cell r="A624">
            <v>44538</v>
          </cell>
          <cell r="B624">
            <v>4175.75</v>
          </cell>
          <cell r="C624">
            <v>5857</v>
          </cell>
          <cell r="D624">
            <v>6347.75</v>
          </cell>
          <cell r="E624">
            <v>6385.25</v>
          </cell>
          <cell r="F624">
            <v>4615.75</v>
          </cell>
          <cell r="G624">
            <v>5476.3</v>
          </cell>
        </row>
        <row r="625">
          <cell r="A625">
            <v>44545</v>
          </cell>
          <cell r="B625">
            <v>5007</v>
          </cell>
          <cell r="C625">
            <v>5907</v>
          </cell>
          <cell r="D625">
            <v>7179</v>
          </cell>
          <cell r="E625">
            <v>6879</v>
          </cell>
          <cell r="F625">
            <v>5447</v>
          </cell>
          <cell r="G625">
            <v>6083.8</v>
          </cell>
        </row>
        <row r="626">
          <cell r="A626">
            <v>44552</v>
          </cell>
          <cell r="B626">
            <v>4912.5555555555557</v>
          </cell>
          <cell r="C626">
            <v>5907</v>
          </cell>
          <cell r="D626">
            <v>7084.5555555555557</v>
          </cell>
          <cell r="E626">
            <v>6679</v>
          </cell>
          <cell r="F626">
            <v>5352.5555555555557</v>
          </cell>
          <cell r="G626">
            <v>5987.1333333333332</v>
          </cell>
        </row>
        <row r="627">
          <cell r="A627">
            <v>44559</v>
          </cell>
          <cell r="B627">
            <v>5257</v>
          </cell>
          <cell r="C627">
            <v>6319.5</v>
          </cell>
          <cell r="D627">
            <v>7429</v>
          </cell>
          <cell r="E627">
            <v>7787.333333333333</v>
          </cell>
          <cell r="F627">
            <v>5697</v>
          </cell>
          <cell r="G627">
            <v>6497.9666666666662</v>
          </cell>
        </row>
        <row r="628">
          <cell r="A628">
            <v>44566</v>
          </cell>
          <cell r="B628">
            <v>5569.333333333333</v>
          </cell>
          <cell r="C628">
            <v>6482</v>
          </cell>
          <cell r="D628">
            <v>7800.333333333333</v>
          </cell>
          <cell r="E628">
            <v>8042.166666666667</v>
          </cell>
          <cell r="F628">
            <v>5880.333333333333</v>
          </cell>
          <cell r="G628">
            <v>6754.833333333333</v>
          </cell>
        </row>
        <row r="629">
          <cell r="A629">
            <v>44573</v>
          </cell>
          <cell r="B629">
            <v>6269.3333333333339</v>
          </cell>
          <cell r="C629">
            <v>6357</v>
          </cell>
          <cell r="D629">
            <v>8500.3333333333339</v>
          </cell>
          <cell r="E629">
            <v>9171.3333333333339</v>
          </cell>
          <cell r="F629">
            <v>6580.3333333333339</v>
          </cell>
          <cell r="G629">
            <v>7375.666666666667</v>
          </cell>
        </row>
        <row r="630">
          <cell r="A630">
            <v>44580</v>
          </cell>
          <cell r="B630">
            <v>5461</v>
          </cell>
          <cell r="C630">
            <v>6357</v>
          </cell>
          <cell r="D630">
            <v>7692</v>
          </cell>
          <cell r="E630">
            <v>7638</v>
          </cell>
          <cell r="F630">
            <v>5772</v>
          </cell>
          <cell r="G630">
            <v>6584</v>
          </cell>
        </row>
        <row r="631">
          <cell r="A631">
            <v>44587</v>
          </cell>
          <cell r="B631">
            <v>5211</v>
          </cell>
          <cell r="C631">
            <v>6507</v>
          </cell>
          <cell r="D631">
            <v>7442</v>
          </cell>
          <cell r="E631">
            <v>7229.666666666667</v>
          </cell>
          <cell r="F631">
            <v>5522</v>
          </cell>
          <cell r="G631">
            <v>6382.3333333333339</v>
          </cell>
        </row>
        <row r="632">
          <cell r="A632">
            <v>44594</v>
          </cell>
          <cell r="B632">
            <v>5011</v>
          </cell>
          <cell r="C632">
            <v>6557</v>
          </cell>
          <cell r="D632">
            <v>7242</v>
          </cell>
          <cell r="E632">
            <v>7225.5</v>
          </cell>
          <cell r="F632">
            <v>5322</v>
          </cell>
          <cell r="G632">
            <v>6271.5</v>
          </cell>
        </row>
        <row r="633">
          <cell r="A633">
            <v>44601</v>
          </cell>
          <cell r="B633">
            <v>4689.666666666667</v>
          </cell>
          <cell r="C633">
            <v>6257</v>
          </cell>
          <cell r="D633">
            <v>6933.666666666667</v>
          </cell>
          <cell r="E633">
            <v>6563</v>
          </cell>
          <cell r="F633">
            <v>5069.666666666667</v>
          </cell>
          <cell r="G633">
            <v>5902.6</v>
          </cell>
        </row>
        <row r="634">
          <cell r="A634">
            <v>44608</v>
          </cell>
          <cell r="B634">
            <v>3873</v>
          </cell>
          <cell r="C634">
            <v>5857</v>
          </cell>
          <cell r="D634">
            <v>6117</v>
          </cell>
          <cell r="E634">
            <v>6113</v>
          </cell>
          <cell r="F634">
            <v>4253</v>
          </cell>
          <cell r="G634">
            <v>5242.6000000000004</v>
          </cell>
        </row>
        <row r="635">
          <cell r="A635">
            <v>44615</v>
          </cell>
          <cell r="B635">
            <v>3823</v>
          </cell>
          <cell r="C635">
            <v>5907</v>
          </cell>
          <cell r="D635">
            <v>6067</v>
          </cell>
          <cell r="E635">
            <v>6129.666666666667</v>
          </cell>
          <cell r="F635">
            <v>4203</v>
          </cell>
          <cell r="G635">
            <v>5225.9333333333334</v>
          </cell>
        </row>
        <row r="636">
          <cell r="A636">
            <v>44622</v>
          </cell>
          <cell r="B636">
            <v>3898</v>
          </cell>
          <cell r="C636">
            <v>5907</v>
          </cell>
          <cell r="D636">
            <v>6142</v>
          </cell>
          <cell r="E636">
            <v>6313</v>
          </cell>
          <cell r="F636">
            <v>4278</v>
          </cell>
          <cell r="G636">
            <v>5307.6</v>
          </cell>
        </row>
        <row r="637">
          <cell r="A637">
            <v>44629</v>
          </cell>
          <cell r="B637">
            <v>4409.333333333333</v>
          </cell>
          <cell r="C637">
            <v>6142</v>
          </cell>
          <cell r="D637">
            <v>6650.333333333333</v>
          </cell>
          <cell r="E637">
            <v>6613</v>
          </cell>
          <cell r="F637">
            <v>4798.333333333333</v>
          </cell>
          <cell r="G637">
            <v>5722.5999999999995</v>
          </cell>
        </row>
        <row r="638">
          <cell r="A638">
            <v>44636</v>
          </cell>
          <cell r="B638">
            <v>5326</v>
          </cell>
          <cell r="C638">
            <v>6192</v>
          </cell>
          <cell r="D638">
            <v>7567</v>
          </cell>
          <cell r="E638">
            <v>7488</v>
          </cell>
          <cell r="F638">
            <v>5715</v>
          </cell>
          <cell r="G638">
            <v>6457.6</v>
          </cell>
        </row>
        <row r="639">
          <cell r="A639">
            <v>44643</v>
          </cell>
          <cell r="B639">
            <v>6251</v>
          </cell>
          <cell r="C639">
            <v>5992</v>
          </cell>
          <cell r="D639">
            <v>8492</v>
          </cell>
          <cell r="E639">
            <v>8288</v>
          </cell>
          <cell r="F639">
            <v>6640</v>
          </cell>
          <cell r="G639">
            <v>7132.6</v>
          </cell>
        </row>
        <row r="640">
          <cell r="A640">
            <v>44650</v>
          </cell>
          <cell r="B640">
            <v>6013.5</v>
          </cell>
          <cell r="C640">
            <v>7217</v>
          </cell>
          <cell r="D640">
            <v>8254.5</v>
          </cell>
          <cell r="E640">
            <v>9413</v>
          </cell>
          <cell r="F640">
            <v>6402.5</v>
          </cell>
          <cell r="G640">
            <v>7460.1</v>
          </cell>
        </row>
        <row r="641">
          <cell r="A641">
            <v>44657</v>
          </cell>
          <cell r="B641">
            <v>4689</v>
          </cell>
          <cell r="C641">
            <v>6492</v>
          </cell>
          <cell r="D641">
            <v>6842</v>
          </cell>
          <cell r="E641">
            <v>8413</v>
          </cell>
          <cell r="F641">
            <v>5035</v>
          </cell>
          <cell r="G641">
            <v>6294.2</v>
          </cell>
        </row>
        <row r="642">
          <cell r="A642">
            <v>44664</v>
          </cell>
          <cell r="B642">
            <v>5914</v>
          </cell>
          <cell r="C642">
            <v>6692</v>
          </cell>
          <cell r="D642">
            <v>8067</v>
          </cell>
          <cell r="E642">
            <v>8538</v>
          </cell>
          <cell r="F642">
            <v>6260</v>
          </cell>
          <cell r="G642">
            <v>7094.2</v>
          </cell>
        </row>
        <row r="643">
          <cell r="A643">
            <v>44671</v>
          </cell>
          <cell r="B643">
            <v>6014</v>
          </cell>
          <cell r="C643">
            <v>6392</v>
          </cell>
          <cell r="D643">
            <v>8167</v>
          </cell>
          <cell r="E643">
            <v>9788</v>
          </cell>
          <cell r="F643">
            <v>6360</v>
          </cell>
          <cell r="G643">
            <v>7344.2</v>
          </cell>
        </row>
        <row r="644">
          <cell r="A644">
            <v>44678</v>
          </cell>
          <cell r="B644">
            <v>5464</v>
          </cell>
          <cell r="C644">
            <v>6292</v>
          </cell>
          <cell r="D644">
            <v>7617</v>
          </cell>
          <cell r="E644">
            <v>9629.6666666666661</v>
          </cell>
          <cell r="F644">
            <v>5810</v>
          </cell>
          <cell r="G644">
            <v>6962.5333333333328</v>
          </cell>
        </row>
        <row r="645">
          <cell r="A645">
            <v>44685</v>
          </cell>
          <cell r="B645">
            <v>4776.5</v>
          </cell>
          <cell r="C645">
            <v>6292</v>
          </cell>
          <cell r="D645">
            <v>6929.5</v>
          </cell>
          <cell r="E645">
            <v>8800.5</v>
          </cell>
          <cell r="F645">
            <v>5274.5</v>
          </cell>
          <cell r="G645">
            <v>6414.6</v>
          </cell>
        </row>
        <row r="646">
          <cell r="A646">
            <v>44692</v>
          </cell>
          <cell r="B646">
            <v>5623.0833333333339</v>
          </cell>
          <cell r="C646">
            <v>6292</v>
          </cell>
          <cell r="D646">
            <v>7776.0833333333339</v>
          </cell>
          <cell r="E646">
            <v>10917.166666666666</v>
          </cell>
          <cell r="F646">
            <v>6121.0833333333339</v>
          </cell>
          <cell r="G646">
            <v>7345.8833333333341</v>
          </cell>
        </row>
        <row r="647">
          <cell r="A647">
            <v>44699</v>
          </cell>
          <cell r="B647">
            <v>4564</v>
          </cell>
          <cell r="C647">
            <v>6292</v>
          </cell>
          <cell r="D647">
            <v>6717</v>
          </cell>
          <cell r="E647">
            <v>10813</v>
          </cell>
          <cell r="F647">
            <v>5062</v>
          </cell>
          <cell r="G647">
            <v>6689.6</v>
          </cell>
        </row>
        <row r="648">
          <cell r="A648">
            <v>44706</v>
          </cell>
          <cell r="B648">
            <v>4276.5</v>
          </cell>
          <cell r="C648">
            <v>6042</v>
          </cell>
          <cell r="D648">
            <v>6429.5</v>
          </cell>
          <cell r="E648">
            <v>8763</v>
          </cell>
          <cell r="F648">
            <v>4774.5</v>
          </cell>
          <cell r="G648">
            <v>6057.1</v>
          </cell>
        </row>
        <row r="649">
          <cell r="A649">
            <v>44713</v>
          </cell>
          <cell r="B649">
            <v>4239</v>
          </cell>
          <cell r="C649">
            <v>6042</v>
          </cell>
          <cell r="D649">
            <v>6392</v>
          </cell>
          <cell r="E649">
            <v>9688</v>
          </cell>
          <cell r="F649">
            <v>4737</v>
          </cell>
          <cell r="G649">
            <v>6219.6</v>
          </cell>
        </row>
        <row r="650">
          <cell r="A650">
            <v>44720</v>
          </cell>
          <cell r="B650">
            <v>4731.333333333333</v>
          </cell>
          <cell r="C650">
            <v>5992</v>
          </cell>
          <cell r="D650">
            <v>6650.333333333333</v>
          </cell>
          <cell r="E650">
            <v>9625.5</v>
          </cell>
          <cell r="F650">
            <v>4995.333333333333</v>
          </cell>
          <cell r="G650">
            <v>6398.9</v>
          </cell>
        </row>
        <row r="651">
          <cell r="A651">
            <v>44727</v>
          </cell>
          <cell r="B651">
            <v>4329.25</v>
          </cell>
          <cell r="C651">
            <v>5892</v>
          </cell>
          <cell r="D651">
            <v>6248.25</v>
          </cell>
          <cell r="E651">
            <v>7296.333333333333</v>
          </cell>
          <cell r="F651">
            <v>4593.25</v>
          </cell>
          <cell r="G651">
            <v>5671.8166666666666</v>
          </cell>
        </row>
        <row r="652">
          <cell r="A652">
            <v>44734</v>
          </cell>
          <cell r="B652">
            <v>3956.3333333333335</v>
          </cell>
          <cell r="C652">
            <v>5942</v>
          </cell>
          <cell r="D652">
            <v>5875.333333333333</v>
          </cell>
          <cell r="E652">
            <v>6663</v>
          </cell>
          <cell r="F652">
            <v>4220.333333333333</v>
          </cell>
          <cell r="G652">
            <v>5331.4</v>
          </cell>
        </row>
        <row r="653">
          <cell r="A653">
            <v>44741</v>
          </cell>
          <cell r="B653">
            <v>3881.3333333333335</v>
          </cell>
          <cell r="C653">
            <v>5892</v>
          </cell>
          <cell r="D653">
            <v>5800.333333333333</v>
          </cell>
          <cell r="E653">
            <v>6663</v>
          </cell>
          <cell r="F653">
            <v>4145.333333333333</v>
          </cell>
          <cell r="G653">
            <v>5276.4</v>
          </cell>
        </row>
        <row r="654">
          <cell r="A654">
            <v>44748</v>
          </cell>
          <cell r="B654">
            <v>4079.5625</v>
          </cell>
          <cell r="C654">
            <v>5892</v>
          </cell>
          <cell r="D654">
            <v>5868.5625</v>
          </cell>
          <cell r="E654">
            <v>6696.333333333333</v>
          </cell>
          <cell r="F654">
            <v>4480.5625</v>
          </cell>
          <cell r="G654">
            <v>5403.4041666666662</v>
          </cell>
        </row>
        <row r="655">
          <cell r="A655">
            <v>44755</v>
          </cell>
          <cell r="B655">
            <v>4178</v>
          </cell>
          <cell r="C655">
            <v>5892</v>
          </cell>
          <cell r="D655">
            <v>5967</v>
          </cell>
          <cell r="E655">
            <v>6688</v>
          </cell>
          <cell r="F655">
            <v>4579</v>
          </cell>
          <cell r="G655">
            <v>5460.8</v>
          </cell>
        </row>
        <row r="656">
          <cell r="A656">
            <v>44762</v>
          </cell>
          <cell r="B656">
            <v>4228</v>
          </cell>
          <cell r="C656">
            <v>6092</v>
          </cell>
          <cell r="D656">
            <v>6017</v>
          </cell>
          <cell r="E656">
            <v>6596.333333333333</v>
          </cell>
          <cell r="F656">
            <v>4629</v>
          </cell>
          <cell r="G656">
            <v>5512.4666666666662</v>
          </cell>
        </row>
        <row r="657">
          <cell r="A657">
            <v>44769</v>
          </cell>
          <cell r="B657">
            <v>4121.75</v>
          </cell>
          <cell r="C657">
            <v>5892</v>
          </cell>
          <cell r="D657">
            <v>5910.75</v>
          </cell>
          <cell r="E657">
            <v>6990.7777777777774</v>
          </cell>
          <cell r="F657">
            <v>4522.75</v>
          </cell>
          <cell r="G657">
            <v>5487.6055555555558</v>
          </cell>
        </row>
        <row r="658">
          <cell r="A658">
            <v>44776</v>
          </cell>
          <cell r="B658">
            <v>4115.5</v>
          </cell>
          <cell r="C658">
            <v>5892</v>
          </cell>
          <cell r="D658">
            <v>5904.5</v>
          </cell>
          <cell r="E658">
            <v>6975.5</v>
          </cell>
          <cell r="F658">
            <v>4516.5</v>
          </cell>
          <cell r="G658">
            <v>5480.8</v>
          </cell>
        </row>
        <row r="659">
          <cell r="A659">
            <v>44783</v>
          </cell>
          <cell r="B659">
            <v>4228.5</v>
          </cell>
          <cell r="C659">
            <v>5892</v>
          </cell>
          <cell r="D659">
            <v>6720.5</v>
          </cell>
          <cell r="E659">
            <v>6994.25</v>
          </cell>
          <cell r="F659">
            <v>4313.5</v>
          </cell>
          <cell r="G659">
            <v>5629.75</v>
          </cell>
        </row>
        <row r="660">
          <cell r="A660">
            <v>44790</v>
          </cell>
          <cell r="B660">
            <v>4291</v>
          </cell>
          <cell r="C660">
            <v>5892</v>
          </cell>
          <cell r="D660">
            <v>6783</v>
          </cell>
          <cell r="E660">
            <v>6913</v>
          </cell>
          <cell r="F660">
            <v>4376</v>
          </cell>
          <cell r="G660">
            <v>5651</v>
          </cell>
        </row>
        <row r="661">
          <cell r="A661">
            <v>44797</v>
          </cell>
          <cell r="B661">
            <v>4843.5</v>
          </cell>
          <cell r="C661">
            <v>6042</v>
          </cell>
          <cell r="D661">
            <v>7335.5</v>
          </cell>
          <cell r="E661">
            <v>7054.666666666667</v>
          </cell>
          <cell r="F661">
            <v>4928.5</v>
          </cell>
          <cell r="G661">
            <v>6040.8333333333339</v>
          </cell>
        </row>
        <row r="662">
          <cell r="A662">
            <v>44804</v>
          </cell>
          <cell r="B662">
            <v>4432.6555555555551</v>
          </cell>
          <cell r="C662">
            <v>6042</v>
          </cell>
          <cell r="D662">
            <v>6924.6555555555551</v>
          </cell>
          <cell r="E662">
            <v>6663</v>
          </cell>
          <cell r="F662">
            <v>4517.6555555555551</v>
          </cell>
          <cell r="G662">
            <v>5715.9933333333338</v>
          </cell>
        </row>
        <row r="663">
          <cell r="A663">
            <v>44811</v>
          </cell>
          <cell r="B663">
            <v>4256.083333333333</v>
          </cell>
          <cell r="C663">
            <v>6092</v>
          </cell>
          <cell r="D663">
            <v>7011.083333333333</v>
          </cell>
          <cell r="E663">
            <v>6438</v>
          </cell>
          <cell r="F663">
            <v>4358.083333333333</v>
          </cell>
          <cell r="G663">
            <v>5631.0499999999993</v>
          </cell>
        </row>
        <row r="664">
          <cell r="A664">
            <v>44818</v>
          </cell>
          <cell r="B664">
            <v>4454</v>
          </cell>
          <cell r="C664">
            <v>6092</v>
          </cell>
          <cell r="D664">
            <v>7209</v>
          </cell>
          <cell r="E664">
            <v>6746.333333333333</v>
          </cell>
          <cell r="F664">
            <v>4556</v>
          </cell>
          <cell r="G664">
            <v>5811.4666666666662</v>
          </cell>
        </row>
        <row r="665">
          <cell r="A665">
            <v>44825</v>
          </cell>
          <cell r="B665">
            <v>5704</v>
          </cell>
          <cell r="C665">
            <v>7192</v>
          </cell>
          <cell r="D665">
            <v>8459</v>
          </cell>
          <cell r="E665">
            <v>8313</v>
          </cell>
          <cell r="F665">
            <v>5806</v>
          </cell>
          <cell r="G665">
            <v>7094.8</v>
          </cell>
        </row>
        <row r="666">
          <cell r="A666">
            <v>44832</v>
          </cell>
          <cell r="B666">
            <v>5395.666666666667</v>
          </cell>
          <cell r="C666">
            <v>6492</v>
          </cell>
          <cell r="D666">
            <v>8150.666666666667</v>
          </cell>
          <cell r="E666">
            <v>7325.5</v>
          </cell>
          <cell r="F666">
            <v>5497.666666666667</v>
          </cell>
          <cell r="G666">
            <v>6572.3</v>
          </cell>
        </row>
        <row r="667">
          <cell r="A667">
            <v>44839</v>
          </cell>
          <cell r="B667">
            <v>6072.666666666667</v>
          </cell>
          <cell r="C667">
            <v>7787</v>
          </cell>
          <cell r="D667">
            <v>8502.6666666666661</v>
          </cell>
          <cell r="E667">
            <v>8699</v>
          </cell>
          <cell r="F667">
            <v>5941.666666666667</v>
          </cell>
          <cell r="G667">
            <v>7400.6</v>
          </cell>
        </row>
        <row r="668">
          <cell r="A668">
            <v>44846</v>
          </cell>
          <cell r="B668">
            <v>6481</v>
          </cell>
          <cell r="C668">
            <v>8187</v>
          </cell>
          <cell r="D668">
            <v>8911</v>
          </cell>
          <cell r="E668">
            <v>8799</v>
          </cell>
          <cell r="F668">
            <v>6350</v>
          </cell>
          <cell r="G668">
            <v>7745.6</v>
          </cell>
        </row>
        <row r="669">
          <cell r="A669">
            <v>44853</v>
          </cell>
          <cell r="B669">
            <v>6914.3333333333339</v>
          </cell>
          <cell r="C669">
            <v>8587</v>
          </cell>
          <cell r="D669">
            <v>9344.3333333333339</v>
          </cell>
          <cell r="E669">
            <v>8799</v>
          </cell>
          <cell r="F669">
            <v>6783.3333333333339</v>
          </cell>
          <cell r="G669">
            <v>8085.6000000000013</v>
          </cell>
        </row>
        <row r="670">
          <cell r="A670">
            <v>44860</v>
          </cell>
          <cell r="B670">
            <v>6158.7777777777774</v>
          </cell>
          <cell r="C670">
            <v>7787</v>
          </cell>
          <cell r="D670">
            <v>8588.7777777777774</v>
          </cell>
          <cell r="E670">
            <v>8299</v>
          </cell>
          <cell r="F670">
            <v>6027.7777777777774</v>
          </cell>
          <cell r="G670">
            <v>7372.2666666666655</v>
          </cell>
        </row>
        <row r="671">
          <cell r="A671">
            <v>44867</v>
          </cell>
          <cell r="B671">
            <v>6022.666666666667</v>
          </cell>
          <cell r="C671">
            <v>9287</v>
          </cell>
          <cell r="D671">
            <v>8452.6666666666661</v>
          </cell>
          <cell r="E671">
            <v>8824</v>
          </cell>
          <cell r="F671">
            <v>5891.666666666667</v>
          </cell>
          <cell r="G671">
            <v>7695.6</v>
          </cell>
        </row>
        <row r="672">
          <cell r="A672">
            <v>44874</v>
          </cell>
          <cell r="B672">
            <v>5296</v>
          </cell>
          <cell r="C672">
            <v>6787</v>
          </cell>
          <cell r="D672">
            <v>7724</v>
          </cell>
          <cell r="E672">
            <v>7986.5</v>
          </cell>
          <cell r="F672">
            <v>5170</v>
          </cell>
          <cell r="G672">
            <v>6592.7</v>
          </cell>
        </row>
        <row r="673">
          <cell r="A673">
            <v>44881</v>
          </cell>
          <cell r="B673">
            <v>5358.5</v>
          </cell>
          <cell r="C673">
            <v>6787</v>
          </cell>
          <cell r="D673">
            <v>7786.5</v>
          </cell>
          <cell r="E673">
            <v>7678.166666666667</v>
          </cell>
          <cell r="F673">
            <v>5232.5</v>
          </cell>
          <cell r="G673">
            <v>6568.5333333333347</v>
          </cell>
        </row>
        <row r="674">
          <cell r="A674">
            <v>44888</v>
          </cell>
          <cell r="B674">
            <v>4649.125</v>
          </cell>
          <cell r="C674">
            <v>6787</v>
          </cell>
          <cell r="D674">
            <v>7077.125</v>
          </cell>
          <cell r="E674">
            <v>7074</v>
          </cell>
          <cell r="F674">
            <v>4523.125</v>
          </cell>
          <cell r="G674">
            <v>6022.0749999999998</v>
          </cell>
        </row>
        <row r="675">
          <cell r="A675">
            <v>44895</v>
          </cell>
          <cell r="B675">
            <v>4861</v>
          </cell>
          <cell r="C675">
            <v>6787</v>
          </cell>
          <cell r="D675">
            <v>7289</v>
          </cell>
          <cell r="E675">
            <v>7299</v>
          </cell>
          <cell r="F675">
            <v>4735</v>
          </cell>
          <cell r="G675">
            <v>6194.2</v>
          </cell>
        </row>
        <row r="676">
          <cell r="A676">
            <v>44902</v>
          </cell>
          <cell r="B676">
            <v>4839.5</v>
          </cell>
          <cell r="C676">
            <v>7287</v>
          </cell>
          <cell r="D676">
            <v>7299.5</v>
          </cell>
          <cell r="E676">
            <v>7815.666666666667</v>
          </cell>
          <cell r="F676">
            <v>4657.5</v>
          </cell>
          <cell r="G676">
            <v>6379.8333333333339</v>
          </cell>
        </row>
        <row r="677">
          <cell r="A677">
            <v>44909</v>
          </cell>
          <cell r="B677">
            <v>5052</v>
          </cell>
          <cell r="C677">
            <v>6787</v>
          </cell>
          <cell r="D677">
            <v>7512</v>
          </cell>
          <cell r="E677">
            <v>7357.333333333333</v>
          </cell>
          <cell r="F677">
            <v>4870</v>
          </cell>
          <cell r="G677">
            <v>6315.6666666666661</v>
          </cell>
        </row>
        <row r="678">
          <cell r="A678">
            <v>44916</v>
          </cell>
          <cell r="B678">
            <v>5327</v>
          </cell>
          <cell r="C678">
            <v>7087</v>
          </cell>
          <cell r="D678">
            <v>7787</v>
          </cell>
          <cell r="E678">
            <v>7899</v>
          </cell>
          <cell r="F678">
            <v>5145</v>
          </cell>
          <cell r="G678">
            <v>6649</v>
          </cell>
        </row>
        <row r="679">
          <cell r="A679">
            <v>44923</v>
          </cell>
          <cell r="B679">
            <v>5793.666666666667</v>
          </cell>
          <cell r="C679">
            <v>7687</v>
          </cell>
          <cell r="D679">
            <v>8253.6666666666661</v>
          </cell>
          <cell r="E679">
            <v>7999</v>
          </cell>
          <cell r="F679">
            <v>5611.666666666667</v>
          </cell>
          <cell r="G679">
            <v>7069</v>
          </cell>
        </row>
        <row r="680">
          <cell r="A680">
            <v>44930</v>
          </cell>
          <cell r="B680">
            <v>5842.405555555556</v>
          </cell>
          <cell r="C680">
            <v>7720.3074999999999</v>
          </cell>
          <cell r="D680">
            <v>8304.7455555555571</v>
          </cell>
          <cell r="E680">
            <v>7921.68</v>
          </cell>
          <cell r="F680">
            <v>5689.6855555555558</v>
          </cell>
          <cell r="G680">
            <v>7095.7648333333345</v>
          </cell>
        </row>
        <row r="681">
          <cell r="A681">
            <v>44937</v>
          </cell>
          <cell r="B681">
            <v>5049.3500000000004</v>
          </cell>
          <cell r="C681">
            <v>7320.3074999999999</v>
          </cell>
          <cell r="D681">
            <v>7511.6900000000005</v>
          </cell>
          <cell r="E681">
            <v>8321.68</v>
          </cell>
          <cell r="F681">
            <v>4896.63</v>
          </cell>
          <cell r="G681">
            <v>6619.9315000000006</v>
          </cell>
        </row>
        <row r="682">
          <cell r="A682">
            <v>44944</v>
          </cell>
          <cell r="B682">
            <v>5236.8500000000004</v>
          </cell>
          <cell r="C682">
            <v>6820.3074999999999</v>
          </cell>
          <cell r="D682">
            <v>7699.1900000000005</v>
          </cell>
          <cell r="E682">
            <v>7171.68</v>
          </cell>
          <cell r="F682">
            <v>5084.13</v>
          </cell>
          <cell r="G682">
            <v>6402.4315000000006</v>
          </cell>
        </row>
        <row r="683">
          <cell r="A683">
            <v>44951</v>
          </cell>
          <cell r="B683">
            <v>4770.1833333333334</v>
          </cell>
          <cell r="C683">
            <v>6820.3074999999999</v>
          </cell>
          <cell r="D683">
            <v>7232.5233333333335</v>
          </cell>
          <cell r="E683">
            <v>7084.18</v>
          </cell>
          <cell r="F683">
            <v>4617.4633333333331</v>
          </cell>
          <cell r="G683">
            <v>6104.9315000000006</v>
          </cell>
        </row>
        <row r="684">
          <cell r="A684">
            <v>44958</v>
          </cell>
          <cell r="B684">
            <v>4353.5166666666673</v>
          </cell>
          <cell r="C684">
            <v>7020.3074999999999</v>
          </cell>
          <cell r="D684">
            <v>6815.8566666666675</v>
          </cell>
          <cell r="E684">
            <v>6546.68</v>
          </cell>
          <cell r="F684">
            <v>4200.7966666666671</v>
          </cell>
          <cell r="G684">
            <v>5787.4315000000006</v>
          </cell>
        </row>
        <row r="685">
          <cell r="A685">
            <v>44965</v>
          </cell>
          <cell r="B685">
            <v>4193.45</v>
          </cell>
          <cell r="C685">
            <v>6696.6705000000002</v>
          </cell>
          <cell r="D685">
            <v>6581.03</v>
          </cell>
          <cell r="E685">
            <v>6374.36</v>
          </cell>
          <cell r="F685">
            <v>4092.8100000000004</v>
          </cell>
          <cell r="G685">
            <v>5587.6641</v>
          </cell>
        </row>
        <row r="686">
          <cell r="A686">
            <v>44972</v>
          </cell>
          <cell r="B686">
            <v>4055.95</v>
          </cell>
          <cell r="C686">
            <v>6621.6705000000002</v>
          </cell>
          <cell r="D686">
            <v>6443.53</v>
          </cell>
          <cell r="E686">
            <v>6420.61</v>
          </cell>
          <cell r="F686">
            <v>3955.3100000000004</v>
          </cell>
          <cell r="G686">
            <v>5499.4141</v>
          </cell>
        </row>
        <row r="687">
          <cell r="A687">
            <v>44979</v>
          </cell>
          <cell r="B687">
            <v>4205.95</v>
          </cell>
          <cell r="C687">
            <v>6721.6705000000002</v>
          </cell>
          <cell r="D687">
            <v>6593.53</v>
          </cell>
          <cell r="E687">
            <v>6424.36</v>
          </cell>
          <cell r="F687">
            <v>4105.3100000000004</v>
          </cell>
          <cell r="G687">
            <v>5610.1641</v>
          </cell>
        </row>
        <row r="688">
          <cell r="A688">
            <v>44986</v>
          </cell>
          <cell r="B688">
            <v>4205.95</v>
          </cell>
          <cell r="C688">
            <v>6546.6705000000002</v>
          </cell>
          <cell r="D688">
            <v>6593.53</v>
          </cell>
          <cell r="E688">
            <v>6505.61</v>
          </cell>
          <cell r="F688">
            <v>4105.3100000000004</v>
          </cell>
          <cell r="G688">
            <v>5591.4141</v>
          </cell>
        </row>
        <row r="689">
          <cell r="A689">
            <v>44993</v>
          </cell>
          <cell r="B689">
            <v>4129.9833333333327</v>
          </cell>
          <cell r="C689">
            <v>6549.0325000000003</v>
          </cell>
          <cell r="D689">
            <v>6501.5433333333331</v>
          </cell>
          <cell r="E689">
            <v>6386.833333333333</v>
          </cell>
          <cell r="F689">
            <v>4040.5033333333336</v>
          </cell>
          <cell r="G689">
            <v>5521.5791666666664</v>
          </cell>
        </row>
        <row r="690">
          <cell r="A690">
            <v>45000</v>
          </cell>
          <cell r="B690">
            <v>4346.6499999999996</v>
          </cell>
          <cell r="C690">
            <v>6599.0325000000003</v>
          </cell>
          <cell r="D690">
            <v>6718.21</v>
          </cell>
          <cell r="E690">
            <v>6291</v>
          </cell>
          <cell r="F690">
            <v>4257.17</v>
          </cell>
          <cell r="G690">
            <v>5642.4125000000004</v>
          </cell>
        </row>
        <row r="691">
          <cell r="A691">
            <v>45007</v>
          </cell>
          <cell r="B691">
            <v>4234.1499999999996</v>
          </cell>
          <cell r="C691">
            <v>6599.0325000000003</v>
          </cell>
          <cell r="D691">
            <v>6605.71</v>
          </cell>
          <cell r="E691">
            <v>6378.5</v>
          </cell>
          <cell r="F691">
            <v>4144.67</v>
          </cell>
          <cell r="G691">
            <v>5592.4125000000004</v>
          </cell>
        </row>
        <row r="692">
          <cell r="A692">
            <v>45014</v>
          </cell>
          <cell r="B692">
            <v>4290.3999999999996</v>
          </cell>
          <cell r="C692">
            <v>6599.0325000000003</v>
          </cell>
          <cell r="D692">
            <v>6661.96</v>
          </cell>
          <cell r="E692">
            <v>6366</v>
          </cell>
          <cell r="F692">
            <v>4200.92</v>
          </cell>
          <cell r="G692">
            <v>5623.6625000000004</v>
          </cell>
        </row>
        <row r="693">
          <cell r="A693">
            <v>45021</v>
          </cell>
          <cell r="B693">
            <v>4209.25</v>
          </cell>
          <cell r="C693">
            <v>6510.0974999999999</v>
          </cell>
          <cell r="D693">
            <v>6559.45</v>
          </cell>
          <cell r="E693">
            <v>6243.0566666666673</v>
          </cell>
          <cell r="F693">
            <v>4134.6499999999996</v>
          </cell>
          <cell r="G693">
            <v>5531.3008333333328</v>
          </cell>
        </row>
        <row r="694">
          <cell r="A694">
            <v>45028</v>
          </cell>
          <cell r="B694">
            <v>4234.25</v>
          </cell>
          <cell r="C694">
            <v>6510.0974999999999</v>
          </cell>
          <cell r="D694">
            <v>6584.45</v>
          </cell>
          <cell r="E694">
            <v>6209.7233333333334</v>
          </cell>
          <cell r="F694">
            <v>4159.6499999999996</v>
          </cell>
          <cell r="G694">
            <v>5539.6341666666676</v>
          </cell>
        </row>
        <row r="695">
          <cell r="A695">
            <v>45035</v>
          </cell>
          <cell r="B695">
            <v>4340.5</v>
          </cell>
          <cell r="C695">
            <v>6510.0974999999999</v>
          </cell>
          <cell r="D695">
            <v>6690.7</v>
          </cell>
          <cell r="E695">
            <v>6201.39</v>
          </cell>
          <cell r="F695">
            <v>4265.8999999999996</v>
          </cell>
          <cell r="G695">
            <v>5601.7175000000007</v>
          </cell>
        </row>
        <row r="696">
          <cell r="A696">
            <v>45042</v>
          </cell>
          <cell r="B696">
            <v>4248.833333333333</v>
          </cell>
          <cell r="C696">
            <v>6510.0974999999999</v>
          </cell>
          <cell r="D696">
            <v>6599.0333333333328</v>
          </cell>
          <cell r="E696">
            <v>6205.5566666666673</v>
          </cell>
          <cell r="F696">
            <v>4174.2333333333327</v>
          </cell>
          <cell r="G696">
            <v>5547.5508333333328</v>
          </cell>
        </row>
        <row r="697">
          <cell r="A697">
            <v>45049</v>
          </cell>
          <cell r="B697">
            <v>4134.25</v>
          </cell>
          <cell r="C697">
            <v>6510.0974999999999</v>
          </cell>
          <cell r="D697">
            <v>6484.45</v>
          </cell>
          <cell r="E697">
            <v>6124.3066666666673</v>
          </cell>
          <cell r="F697">
            <v>4059.6499999999996</v>
          </cell>
          <cell r="G697">
            <v>5462.5508333333328</v>
          </cell>
        </row>
        <row r="698">
          <cell r="A698">
            <v>45056</v>
          </cell>
          <cell r="B698">
            <v>4184.375</v>
          </cell>
          <cell r="C698">
            <v>6461.5874999999996</v>
          </cell>
          <cell r="D698">
            <v>6507.875</v>
          </cell>
          <cell r="E698">
            <v>5994.41</v>
          </cell>
          <cell r="F698">
            <v>4128.375</v>
          </cell>
          <cell r="G698">
            <v>5455.3245000000006</v>
          </cell>
        </row>
        <row r="699">
          <cell r="A699">
            <v>45063</v>
          </cell>
          <cell r="B699">
            <v>4090.625</v>
          </cell>
          <cell r="C699">
            <v>6461.5874999999996</v>
          </cell>
          <cell r="D699">
            <v>6414.125</v>
          </cell>
          <cell r="E699">
            <v>6006.91</v>
          </cell>
          <cell r="F699">
            <v>4034.625</v>
          </cell>
          <cell r="G699">
            <v>5401.5745000000006</v>
          </cell>
        </row>
        <row r="700">
          <cell r="A700">
            <v>45070</v>
          </cell>
          <cell r="B700">
            <v>4031.25</v>
          </cell>
          <cell r="C700">
            <v>6461.5874999999996</v>
          </cell>
          <cell r="D700">
            <v>6354.75</v>
          </cell>
          <cell r="E700">
            <v>6256.91</v>
          </cell>
          <cell r="F700">
            <v>3975.25</v>
          </cell>
          <cell r="G700">
            <v>5415.9495000000006</v>
          </cell>
        </row>
        <row r="701">
          <cell r="A701">
            <v>45077</v>
          </cell>
          <cell r="B701">
            <v>4018.75</v>
          </cell>
          <cell r="C701">
            <v>6461.5874999999996</v>
          </cell>
          <cell r="D701">
            <v>6342.25</v>
          </cell>
          <cell r="E701">
            <v>6256.91</v>
          </cell>
          <cell r="F701">
            <v>3962.75</v>
          </cell>
          <cell r="G701">
            <v>5408.4495000000006</v>
          </cell>
        </row>
        <row r="702">
          <cell r="A702">
            <v>45084</v>
          </cell>
          <cell r="B702">
            <v>3982.3666666666663</v>
          </cell>
          <cell r="C702">
            <v>6404.9925000000003</v>
          </cell>
          <cell r="D702">
            <v>6289.8466666666673</v>
          </cell>
          <cell r="E702">
            <v>6046.4666666666672</v>
          </cell>
          <cell r="F702">
            <v>4237.5266666666666</v>
          </cell>
          <cell r="G702">
            <v>5392.2398333333331</v>
          </cell>
        </row>
        <row r="703">
          <cell r="A703">
            <v>45091</v>
          </cell>
          <cell r="B703">
            <v>4065.7</v>
          </cell>
          <cell r="C703">
            <v>6404.9925000000003</v>
          </cell>
          <cell r="D703">
            <v>6373.18</v>
          </cell>
          <cell r="E703">
            <v>6004.8</v>
          </cell>
          <cell r="F703">
            <v>4320.8599999999997</v>
          </cell>
          <cell r="G703">
            <v>5433.9065000000001</v>
          </cell>
        </row>
        <row r="704">
          <cell r="A704">
            <v>45098</v>
          </cell>
          <cell r="B704">
            <v>4009.45</v>
          </cell>
          <cell r="C704">
            <v>6404.9925000000003</v>
          </cell>
          <cell r="D704">
            <v>6316.93</v>
          </cell>
          <cell r="E704">
            <v>6004.8</v>
          </cell>
          <cell r="F704">
            <v>4264.6099999999997</v>
          </cell>
          <cell r="G704">
            <v>5400.1565000000001</v>
          </cell>
        </row>
        <row r="705">
          <cell r="A705">
            <v>45105</v>
          </cell>
          <cell r="B705">
            <v>4021.95</v>
          </cell>
          <cell r="C705">
            <v>6404.9925000000003</v>
          </cell>
          <cell r="D705">
            <v>6329.43</v>
          </cell>
          <cell r="E705">
            <v>5979.8</v>
          </cell>
          <cell r="F705">
            <v>4277.1099999999997</v>
          </cell>
          <cell r="G705">
            <v>5402.6565000000001</v>
          </cell>
        </row>
        <row r="706">
          <cell r="A706">
            <v>45112</v>
          </cell>
          <cell r="B706">
            <v>3868.95</v>
          </cell>
          <cell r="C706">
            <v>6364.5675000000001</v>
          </cell>
          <cell r="D706">
            <v>6149.73</v>
          </cell>
          <cell r="E706">
            <v>5977.69</v>
          </cell>
          <cell r="F706">
            <v>4142.71</v>
          </cell>
          <cell r="G706">
            <v>5300.7294999999995</v>
          </cell>
        </row>
        <row r="707">
          <cell r="A707">
            <v>45119</v>
          </cell>
          <cell r="B707">
            <v>3918.95</v>
          </cell>
          <cell r="C707">
            <v>6364.5675000000001</v>
          </cell>
          <cell r="D707">
            <v>6199.73</v>
          </cell>
          <cell r="E707">
            <v>6152.69</v>
          </cell>
          <cell r="F707">
            <v>4192.71</v>
          </cell>
          <cell r="G707">
            <v>5365.7294999999995</v>
          </cell>
        </row>
        <row r="708">
          <cell r="A708">
            <v>45126</v>
          </cell>
          <cell r="B708">
            <v>4118.95</v>
          </cell>
          <cell r="C708">
            <v>6364.5675000000001</v>
          </cell>
          <cell r="D708">
            <v>6399.73</v>
          </cell>
          <cell r="E708">
            <v>6333.94</v>
          </cell>
          <cell r="F708">
            <v>4392.71</v>
          </cell>
          <cell r="G708">
            <v>5521.9794999999995</v>
          </cell>
        </row>
        <row r="709">
          <cell r="A709">
            <v>45133</v>
          </cell>
          <cell r="B709">
            <v>4137.7</v>
          </cell>
          <cell r="C709">
            <v>6364.5675000000001</v>
          </cell>
          <cell r="D709">
            <v>6418.48</v>
          </cell>
          <cell r="E709">
            <v>6277.69</v>
          </cell>
          <cell r="F709">
            <v>4411.46</v>
          </cell>
          <cell r="G709">
            <v>5521.9794999999995</v>
          </cell>
        </row>
        <row r="710">
          <cell r="A710">
            <v>45140</v>
          </cell>
          <cell r="B710">
            <v>4068.95</v>
          </cell>
          <cell r="C710">
            <v>6464.5675000000001</v>
          </cell>
          <cell r="D710">
            <v>6349.73</v>
          </cell>
          <cell r="E710">
            <v>6302.69</v>
          </cell>
          <cell r="F710">
            <v>4342.71</v>
          </cell>
          <cell r="G710">
            <v>5505.7294999999995</v>
          </cell>
        </row>
        <row r="711">
          <cell r="A711">
            <v>45147</v>
          </cell>
          <cell r="B711">
            <v>4140.8999999999996</v>
          </cell>
          <cell r="C711">
            <v>6368.61</v>
          </cell>
          <cell r="D711">
            <v>6405.66</v>
          </cell>
          <cell r="E711">
            <v>5951.2833333333328</v>
          </cell>
          <cell r="F711">
            <v>4425.82</v>
          </cell>
          <cell r="G711">
            <v>5458.4546666666665</v>
          </cell>
        </row>
        <row r="712">
          <cell r="A712">
            <v>45154</v>
          </cell>
          <cell r="B712">
            <v>4165.8999999999996</v>
          </cell>
          <cell r="C712">
            <v>6368.61</v>
          </cell>
          <cell r="D712">
            <v>6430.66</v>
          </cell>
          <cell r="E712">
            <v>5992.95</v>
          </cell>
          <cell r="F712">
            <v>4450.82</v>
          </cell>
          <cell r="G712">
            <v>5481.7879999999996</v>
          </cell>
        </row>
        <row r="713">
          <cell r="A713">
            <v>45161</v>
          </cell>
          <cell r="B713">
            <v>4203.3999999999996</v>
          </cell>
          <cell r="C713">
            <v>6468.61</v>
          </cell>
          <cell r="D713">
            <v>6468.16</v>
          </cell>
          <cell r="E713">
            <v>6105.45</v>
          </cell>
          <cell r="F713">
            <v>4488.32</v>
          </cell>
          <cell r="G713">
            <v>5546.7879999999996</v>
          </cell>
        </row>
        <row r="714">
          <cell r="A714">
            <v>45168</v>
          </cell>
          <cell r="B714">
            <v>4286.7333333333327</v>
          </cell>
          <cell r="C714">
            <v>6468.61</v>
          </cell>
          <cell r="D714">
            <v>6551.4933333333329</v>
          </cell>
          <cell r="E714">
            <v>6109.6166666666668</v>
          </cell>
          <cell r="F714">
            <v>4571.6533333333327</v>
          </cell>
          <cell r="G714">
            <v>5597.6213333333326</v>
          </cell>
        </row>
        <row r="715">
          <cell r="A715">
            <v>45175</v>
          </cell>
          <cell r="B715">
            <v>4165.8500000000004</v>
          </cell>
          <cell r="C715">
            <v>6622.2250000000004</v>
          </cell>
          <cell r="D715">
            <v>6626.29</v>
          </cell>
          <cell r="E715">
            <v>6110.32</v>
          </cell>
          <cell r="F715">
            <v>4443.33</v>
          </cell>
          <cell r="G715">
            <v>5593.6030000000001</v>
          </cell>
        </row>
        <row r="716">
          <cell r="A716">
            <v>45182</v>
          </cell>
          <cell r="B716">
            <v>4559.6000000000004</v>
          </cell>
          <cell r="C716">
            <v>6622.2250000000004</v>
          </cell>
          <cell r="D716">
            <v>7020.04</v>
          </cell>
          <cell r="E716">
            <v>5968.6533333333327</v>
          </cell>
          <cell r="F716">
            <v>4837.08</v>
          </cell>
          <cell r="G716">
            <v>5801.519666666667</v>
          </cell>
        </row>
        <row r="717">
          <cell r="A717">
            <v>45189</v>
          </cell>
          <cell r="B717">
            <v>5042.9333333333334</v>
          </cell>
          <cell r="C717">
            <v>6622.2250000000004</v>
          </cell>
          <cell r="D717">
            <v>7503.373333333333</v>
          </cell>
          <cell r="E717">
            <v>6601.9866666666667</v>
          </cell>
          <cell r="F717">
            <v>5320.413333333333</v>
          </cell>
          <cell r="G717">
            <v>6218.1863333333331</v>
          </cell>
        </row>
        <row r="718">
          <cell r="A718">
            <v>45196</v>
          </cell>
          <cell r="B718">
            <v>5080.4333333333334</v>
          </cell>
          <cell r="C718">
            <v>7072.2250000000004</v>
          </cell>
          <cell r="D718">
            <v>7540.873333333333</v>
          </cell>
          <cell r="E718">
            <v>7022.82</v>
          </cell>
          <cell r="F718">
            <v>5357.913333333333</v>
          </cell>
          <cell r="G718">
            <v>6414.8530000000001</v>
          </cell>
        </row>
        <row r="719">
          <cell r="A719">
            <v>45203</v>
          </cell>
          <cell r="B719">
            <v>4806.1499999999996</v>
          </cell>
          <cell r="C719">
            <v>6911.16</v>
          </cell>
          <cell r="D719">
            <v>7136.01</v>
          </cell>
          <cell r="E719">
            <v>6934.02</v>
          </cell>
          <cell r="F719">
            <v>4835.2700000000004</v>
          </cell>
          <cell r="G719">
            <v>6124.5219999999999</v>
          </cell>
        </row>
        <row r="720">
          <cell r="A720">
            <v>45210</v>
          </cell>
          <cell r="B720">
            <v>4806.1499999999996</v>
          </cell>
          <cell r="C720">
            <v>6911.16</v>
          </cell>
          <cell r="D720">
            <v>7136.01</v>
          </cell>
          <cell r="E720">
            <v>6867.3533333333335</v>
          </cell>
          <cell r="F720">
            <v>4835.2700000000004</v>
          </cell>
          <cell r="G720">
            <v>6111.1886666666669</v>
          </cell>
        </row>
        <row r="721">
          <cell r="A721">
            <v>45217</v>
          </cell>
          <cell r="B721">
            <v>4306.1499999999996</v>
          </cell>
          <cell r="C721">
            <v>6911.16</v>
          </cell>
          <cell r="D721">
            <v>6636.01</v>
          </cell>
          <cell r="E721">
            <v>6584.02</v>
          </cell>
          <cell r="F721">
            <v>4335.2700000000004</v>
          </cell>
          <cell r="G721">
            <v>5754.5219999999999</v>
          </cell>
        </row>
        <row r="722">
          <cell r="A722">
            <v>45224</v>
          </cell>
          <cell r="B722">
            <v>4414.4833333333327</v>
          </cell>
          <cell r="C722">
            <v>7111.16</v>
          </cell>
          <cell r="D722">
            <v>6744.3433333333332</v>
          </cell>
          <cell r="E722">
            <v>6384.02</v>
          </cell>
          <cell r="F722">
            <v>4443.6033333333335</v>
          </cell>
          <cell r="G722">
            <v>5819.5219999999999</v>
          </cell>
        </row>
        <row r="723">
          <cell r="A723">
            <v>45231</v>
          </cell>
          <cell r="B723">
            <v>4556.1499999999996</v>
          </cell>
          <cell r="C723">
            <v>6911.16</v>
          </cell>
          <cell r="D723">
            <v>6886.01</v>
          </cell>
          <cell r="E723">
            <v>6146.52</v>
          </cell>
          <cell r="F723">
            <v>4585.2700000000004</v>
          </cell>
          <cell r="G723">
            <v>5817.0219999999999</v>
          </cell>
        </row>
        <row r="724">
          <cell r="A724">
            <v>45238</v>
          </cell>
          <cell r="B724">
            <v>4735.2166666666672</v>
          </cell>
          <cell r="C724">
            <v>6703.0749999999998</v>
          </cell>
          <cell r="D724">
            <v>6886.4366666666674</v>
          </cell>
          <cell r="E724">
            <v>6270.166666666667</v>
          </cell>
          <cell r="F724">
            <v>4749.4566666666669</v>
          </cell>
          <cell r="G724">
            <v>5868.8703333333342</v>
          </cell>
        </row>
        <row r="725">
          <cell r="A725">
            <v>45245</v>
          </cell>
          <cell r="B725">
            <v>4857.4388888888889</v>
          </cell>
          <cell r="C725">
            <v>6703.0749999999998</v>
          </cell>
          <cell r="D725">
            <v>7008.6588888888891</v>
          </cell>
          <cell r="E725">
            <v>6520.166666666667</v>
          </cell>
          <cell r="F725">
            <v>4871.6788888888887</v>
          </cell>
          <cell r="G725">
            <v>5992.2036666666663</v>
          </cell>
        </row>
        <row r="726">
          <cell r="A726">
            <v>45252</v>
          </cell>
          <cell r="B726">
            <v>4835.2166666666672</v>
          </cell>
          <cell r="C726">
            <v>7003.0749999999998</v>
          </cell>
          <cell r="D726">
            <v>6986.4366666666674</v>
          </cell>
          <cell r="E726">
            <v>6536.833333333333</v>
          </cell>
          <cell r="F726">
            <v>4849.4566666666669</v>
          </cell>
          <cell r="G726">
            <v>6042.2036666666663</v>
          </cell>
        </row>
        <row r="727">
          <cell r="A727">
            <v>45259</v>
          </cell>
          <cell r="B727">
            <v>4893.55</v>
          </cell>
          <cell r="C727">
            <v>6803.0749999999998</v>
          </cell>
          <cell r="D727">
            <v>7044.77</v>
          </cell>
          <cell r="E727">
            <v>6516</v>
          </cell>
          <cell r="F727">
            <v>4907.79</v>
          </cell>
          <cell r="G727">
            <v>6033.0370000000003</v>
          </cell>
        </row>
        <row r="728">
          <cell r="A728">
            <v>45266</v>
          </cell>
          <cell r="B728">
            <v>4909.2</v>
          </cell>
          <cell r="C728">
            <v>6742.4375</v>
          </cell>
          <cell r="D728">
            <v>7055.08</v>
          </cell>
          <cell r="E728">
            <v>6386.13</v>
          </cell>
          <cell r="F728">
            <v>4927.16</v>
          </cell>
          <cell r="G728">
            <v>6004.0015000000003</v>
          </cell>
        </row>
        <row r="729">
          <cell r="A729">
            <v>45273</v>
          </cell>
          <cell r="B729">
            <v>4975.8666666666668</v>
          </cell>
          <cell r="C729">
            <v>6742.4375</v>
          </cell>
          <cell r="D729">
            <v>7121.7466666666669</v>
          </cell>
          <cell r="E729">
            <v>6461.13</v>
          </cell>
          <cell r="F729">
            <v>4993.8266666666668</v>
          </cell>
          <cell r="G729">
            <v>6059.0015000000003</v>
          </cell>
        </row>
        <row r="730">
          <cell r="A730">
            <v>45280</v>
          </cell>
          <cell r="B730">
            <v>5009.2</v>
          </cell>
          <cell r="C730">
            <v>6742.4375</v>
          </cell>
          <cell r="D730">
            <v>7155.08</v>
          </cell>
          <cell r="E730">
            <v>6461.13</v>
          </cell>
          <cell r="F730">
            <v>5027.16</v>
          </cell>
          <cell r="G730">
            <v>6079.0015000000003</v>
          </cell>
        </row>
        <row r="731">
          <cell r="A731">
            <v>45287</v>
          </cell>
          <cell r="B731">
            <v>4909.2</v>
          </cell>
          <cell r="C731">
            <v>6842.4375</v>
          </cell>
          <cell r="D731">
            <v>7055.08</v>
          </cell>
          <cell r="E731">
            <v>6661.13</v>
          </cell>
          <cell r="F731">
            <v>4927.16</v>
          </cell>
          <cell r="G731">
            <v>6079.0015000000003</v>
          </cell>
        </row>
        <row r="732">
          <cell r="A732">
            <v>45294</v>
          </cell>
          <cell r="B732">
            <v>4969.6166666666668</v>
          </cell>
          <cell r="C732">
            <v>6592.4375</v>
          </cell>
          <cell r="D732">
            <v>7115.4966666666669</v>
          </cell>
          <cell r="E732">
            <v>6486.13</v>
          </cell>
          <cell r="F732">
            <v>4987.5766666666668</v>
          </cell>
          <cell r="G732">
            <v>6030.2515000000003</v>
          </cell>
        </row>
        <row r="733">
          <cell r="A733">
            <v>45301</v>
          </cell>
          <cell r="B733">
            <v>4894.7666666666673</v>
          </cell>
          <cell r="C733">
            <v>6475.2049999999999</v>
          </cell>
          <cell r="D733">
            <v>7008.6066666666666</v>
          </cell>
          <cell r="E733">
            <v>6415.9466666666667</v>
          </cell>
          <cell r="F733">
            <v>4435.0466666666671</v>
          </cell>
          <cell r="G733">
            <v>5845.9143333333341</v>
          </cell>
        </row>
        <row r="734">
          <cell r="A734">
            <v>45308</v>
          </cell>
          <cell r="B734">
            <v>4803.1000000000004</v>
          </cell>
          <cell r="C734">
            <v>6625.2049999999999</v>
          </cell>
          <cell r="D734">
            <v>6916.94</v>
          </cell>
          <cell r="E734">
            <v>6549.28</v>
          </cell>
          <cell r="F734">
            <v>4343.38</v>
          </cell>
          <cell r="G734">
            <v>5847.5810000000001</v>
          </cell>
        </row>
        <row r="735">
          <cell r="A735">
            <v>45315</v>
          </cell>
          <cell r="B735">
            <v>5153.1000000000004</v>
          </cell>
          <cell r="C735">
            <v>6625.2049999999999</v>
          </cell>
          <cell r="D735">
            <v>7266.94</v>
          </cell>
          <cell r="E735">
            <v>6524.28</v>
          </cell>
          <cell r="F735">
            <v>4693.38</v>
          </cell>
          <cell r="G735">
            <v>6052.5810000000001</v>
          </cell>
        </row>
        <row r="736">
          <cell r="A736">
            <v>45322</v>
          </cell>
          <cell r="B736">
            <v>5353.1</v>
          </cell>
          <cell r="C736">
            <v>6875.2049999999999</v>
          </cell>
          <cell r="D736">
            <v>7466.94</v>
          </cell>
          <cell r="E736">
            <v>6824.28</v>
          </cell>
          <cell r="F736">
            <v>4893.38</v>
          </cell>
          <cell r="G736">
            <v>6282.5810000000001</v>
          </cell>
        </row>
        <row r="737">
          <cell r="A737">
            <v>45329</v>
          </cell>
          <cell r="B737">
            <v>5287.65</v>
          </cell>
          <cell r="C737">
            <v>6626.6949999999997</v>
          </cell>
          <cell r="D737">
            <v>7364.11</v>
          </cell>
          <cell r="E737">
            <v>6863.81</v>
          </cell>
          <cell r="F737">
            <v>4853.9699999999993</v>
          </cell>
          <cell r="G737">
            <v>6199.2470000000003</v>
          </cell>
        </row>
        <row r="738">
          <cell r="A738">
            <v>45336</v>
          </cell>
          <cell r="B738">
            <v>5445.9833333333327</v>
          </cell>
          <cell r="C738">
            <v>6676.6949999999997</v>
          </cell>
          <cell r="D738">
            <v>7522.4433333333327</v>
          </cell>
          <cell r="E738">
            <v>6882.56</v>
          </cell>
          <cell r="F738">
            <v>5012.3033333333333</v>
          </cell>
          <cell r="G738">
            <v>6307.9970000000003</v>
          </cell>
        </row>
        <row r="739">
          <cell r="A739">
            <v>45343</v>
          </cell>
          <cell r="B739">
            <v>4912.6499999999996</v>
          </cell>
          <cell r="C739">
            <v>6751.6949999999997</v>
          </cell>
          <cell r="D739">
            <v>6989.11</v>
          </cell>
          <cell r="E739">
            <v>6811.7270000000008</v>
          </cell>
          <cell r="F739">
            <v>4478.9699999999993</v>
          </cell>
          <cell r="G739">
            <v>5988.8304000000007</v>
          </cell>
        </row>
        <row r="740">
          <cell r="A740">
            <v>45350</v>
          </cell>
          <cell r="B740">
            <v>5481.4</v>
          </cell>
          <cell r="C740">
            <v>7026.6949999999997</v>
          </cell>
          <cell r="D740">
            <v>7557.86</v>
          </cell>
          <cell r="E740">
            <v>7088.81</v>
          </cell>
          <cell r="F740">
            <v>5047.7199999999993</v>
          </cell>
          <cell r="G740">
            <v>6440.4970000000003</v>
          </cell>
        </row>
        <row r="741">
          <cell r="A741">
            <v>45357</v>
          </cell>
          <cell r="B741">
            <v>5647.1</v>
          </cell>
          <cell r="C741">
            <v>6979.2474999999995</v>
          </cell>
          <cell r="D741">
            <v>7707.54</v>
          </cell>
          <cell r="E741">
            <v>7222.82</v>
          </cell>
          <cell r="F741">
            <v>5224.58</v>
          </cell>
          <cell r="G741">
            <v>6556.2574999999997</v>
          </cell>
        </row>
        <row r="742">
          <cell r="A742">
            <v>45364</v>
          </cell>
          <cell r="B742">
            <v>6347.1</v>
          </cell>
          <cell r="C742">
            <v>7029.2474999999995</v>
          </cell>
          <cell r="D742">
            <v>8407.5400000000009</v>
          </cell>
          <cell r="E742">
            <v>7726.9866666666658</v>
          </cell>
          <cell r="F742">
            <v>5924.58</v>
          </cell>
          <cell r="G742">
            <v>7087.0908333333336</v>
          </cell>
        </row>
        <row r="743">
          <cell r="A743">
            <v>45371</v>
          </cell>
          <cell r="B743">
            <v>5209.6000000000004</v>
          </cell>
          <cell r="C743">
            <v>7029.2474999999995</v>
          </cell>
          <cell r="D743">
            <v>7270.04</v>
          </cell>
          <cell r="E743">
            <v>7085.32</v>
          </cell>
          <cell r="F743">
            <v>4787.08</v>
          </cell>
          <cell r="G743">
            <v>6276.2574999999997</v>
          </cell>
        </row>
        <row r="744">
          <cell r="A744">
            <v>45378</v>
          </cell>
          <cell r="B744">
            <v>5590.85</v>
          </cell>
          <cell r="C744">
            <v>6829.2474999999995</v>
          </cell>
          <cell r="D744">
            <v>7651.29</v>
          </cell>
          <cell r="E744">
            <v>6710.32</v>
          </cell>
          <cell r="F744">
            <v>5168.33</v>
          </cell>
          <cell r="G744">
            <v>6390.0074999999997</v>
          </cell>
        </row>
        <row r="745">
          <cell r="A745">
            <v>45385</v>
          </cell>
          <cell r="B745">
            <v>4884.6000000000004</v>
          </cell>
          <cell r="C745">
            <v>6729.2474999999995</v>
          </cell>
          <cell r="D745">
            <v>6945.04</v>
          </cell>
          <cell r="E745">
            <v>6710.32</v>
          </cell>
          <cell r="F745">
            <v>4462.08</v>
          </cell>
          <cell r="G745">
            <v>5946.2574999999997</v>
          </cell>
        </row>
        <row r="746">
          <cell r="A746">
            <v>45392</v>
          </cell>
          <cell r="B746">
            <v>4584.5</v>
          </cell>
          <cell r="C746">
            <v>6641.375</v>
          </cell>
          <cell r="D746">
            <v>6666.3</v>
          </cell>
          <cell r="E746">
            <v>6562.43</v>
          </cell>
          <cell r="F746">
            <v>4147.1000000000004</v>
          </cell>
          <cell r="G746">
            <v>5720.3410000000003</v>
          </cell>
        </row>
        <row r="747">
          <cell r="A747">
            <v>45399</v>
          </cell>
          <cell r="B747">
            <v>4447</v>
          </cell>
          <cell r="C747">
            <v>6491.375</v>
          </cell>
          <cell r="D747">
            <v>6528.8</v>
          </cell>
          <cell r="E747">
            <v>6437.43</v>
          </cell>
          <cell r="F747">
            <v>4009.6</v>
          </cell>
          <cell r="G747">
            <v>5582.8409999999994</v>
          </cell>
        </row>
        <row r="748">
          <cell r="A748">
            <v>45406</v>
          </cell>
          <cell r="B748">
            <v>4447</v>
          </cell>
          <cell r="C748">
            <v>6491.375</v>
          </cell>
          <cell r="D748">
            <v>6528.8</v>
          </cell>
          <cell r="E748">
            <v>6518.68</v>
          </cell>
          <cell r="F748">
            <v>4009.6</v>
          </cell>
          <cell r="G748">
            <v>5599.0909999999994</v>
          </cell>
        </row>
        <row r="749">
          <cell r="A749">
            <v>45413</v>
          </cell>
          <cell r="B749">
            <v>4406.375</v>
          </cell>
          <cell r="C749">
            <v>6441.375</v>
          </cell>
          <cell r="D749">
            <v>6488.1750000000002</v>
          </cell>
          <cell r="E749">
            <v>6443.68</v>
          </cell>
          <cell r="F749">
            <v>3968.9749999999999</v>
          </cell>
          <cell r="G749">
            <v>5549.7159999999994</v>
          </cell>
        </row>
        <row r="750">
          <cell r="A750">
            <v>45420</v>
          </cell>
          <cell r="B750">
            <v>4490.75</v>
          </cell>
          <cell r="C750">
            <v>6437.3325000000004</v>
          </cell>
          <cell r="D750">
            <v>6572.55</v>
          </cell>
          <cell r="E750">
            <v>6449.93</v>
          </cell>
          <cell r="F750">
            <v>4053.35</v>
          </cell>
          <cell r="G750">
            <v>5600.7824999999993</v>
          </cell>
        </row>
        <row r="751">
          <cell r="A751">
            <v>45427</v>
          </cell>
          <cell r="B751">
            <v>4672</v>
          </cell>
          <cell r="C751">
            <v>6387.3325000000004</v>
          </cell>
          <cell r="D751">
            <v>6753.8</v>
          </cell>
          <cell r="E751">
            <v>6437.43</v>
          </cell>
          <cell r="F751">
            <v>4234.6000000000004</v>
          </cell>
          <cell r="G751">
            <v>5697.0324999999993</v>
          </cell>
        </row>
        <row r="752">
          <cell r="A752">
            <v>45434</v>
          </cell>
          <cell r="B752">
            <v>4740.75</v>
          </cell>
          <cell r="C752">
            <v>6512.3325000000004</v>
          </cell>
          <cell r="D752">
            <v>6822.55</v>
          </cell>
          <cell r="E752">
            <v>6474.93</v>
          </cell>
          <cell r="F752">
            <v>4303.3500000000004</v>
          </cell>
          <cell r="G752">
            <v>5770.7824999999993</v>
          </cell>
        </row>
        <row r="753">
          <cell r="A753">
            <v>45441</v>
          </cell>
          <cell r="B753">
            <v>4547</v>
          </cell>
          <cell r="C753">
            <v>6462.3325000000004</v>
          </cell>
          <cell r="D753">
            <v>6628.8</v>
          </cell>
          <cell r="E753">
            <v>6462.43</v>
          </cell>
          <cell r="F753">
            <v>4109.6000000000004</v>
          </cell>
          <cell r="G753">
            <v>5642.0324999999993</v>
          </cell>
        </row>
        <row r="754">
          <cell r="A754">
            <v>45448</v>
          </cell>
          <cell r="B754">
            <v>4543.8999999999996</v>
          </cell>
          <cell r="C754">
            <v>6334.78</v>
          </cell>
          <cell r="D754">
            <v>6620.36</v>
          </cell>
          <cell r="E754">
            <v>6412.43</v>
          </cell>
          <cell r="F754">
            <v>4410.22</v>
          </cell>
          <cell r="G754">
            <v>5664.3380000000006</v>
          </cell>
        </row>
        <row r="755">
          <cell r="A755">
            <v>45455</v>
          </cell>
          <cell r="B755">
            <v>4531.3999999999996</v>
          </cell>
          <cell r="C755">
            <v>6384.78</v>
          </cell>
          <cell r="D755">
            <v>6607.86</v>
          </cell>
          <cell r="E755">
            <v>6362.43</v>
          </cell>
          <cell r="F755">
            <v>4397.72</v>
          </cell>
          <cell r="G755">
            <v>5656.8380000000006</v>
          </cell>
        </row>
        <row r="756">
          <cell r="A756">
            <v>45462</v>
          </cell>
          <cell r="B756">
            <v>4562.6499999999996</v>
          </cell>
          <cell r="C756">
            <v>6334.78</v>
          </cell>
          <cell r="D756">
            <v>6639.11</v>
          </cell>
          <cell r="E756">
            <v>6493.68</v>
          </cell>
          <cell r="F756">
            <v>4428.97</v>
          </cell>
          <cell r="G756">
            <v>5691.8380000000006</v>
          </cell>
        </row>
        <row r="757">
          <cell r="A757">
            <v>45469</v>
          </cell>
          <cell r="B757">
            <v>4587.6499999999996</v>
          </cell>
          <cell r="C757">
            <v>6434.78</v>
          </cell>
          <cell r="D757">
            <v>6664.11</v>
          </cell>
          <cell r="E757">
            <v>6493.68</v>
          </cell>
          <cell r="F757">
            <v>4453.97</v>
          </cell>
          <cell r="G757">
            <v>5726.8380000000006</v>
          </cell>
        </row>
        <row r="758">
          <cell r="A758">
            <v>45476</v>
          </cell>
          <cell r="B758">
            <v>4862.6499999999996</v>
          </cell>
          <cell r="C758">
            <v>6334.78</v>
          </cell>
          <cell r="D758">
            <v>6939.11</v>
          </cell>
          <cell r="E758">
            <v>6574.93</v>
          </cell>
          <cell r="F758">
            <v>4728.97</v>
          </cell>
          <cell r="G758">
            <v>5888.0880000000006</v>
          </cell>
        </row>
        <row r="759">
          <cell r="A759">
            <v>45483</v>
          </cell>
          <cell r="B759">
            <v>5300.25</v>
          </cell>
          <cell r="C759">
            <v>6290.3125</v>
          </cell>
          <cell r="D759">
            <v>7355.35</v>
          </cell>
          <cell r="E759">
            <v>6601.2833333335002</v>
          </cell>
          <cell r="F759">
            <v>5181.45</v>
          </cell>
          <cell r="G759">
            <v>6145.7291666666997</v>
          </cell>
        </row>
        <row r="760">
          <cell r="A760">
            <v>45490</v>
          </cell>
          <cell r="B760">
            <v>4825.25</v>
          </cell>
          <cell r="C760">
            <v>6440.3125</v>
          </cell>
          <cell r="D760">
            <v>6880.35</v>
          </cell>
          <cell r="E760">
            <v>6767.95</v>
          </cell>
          <cell r="F760">
            <v>4706.45</v>
          </cell>
          <cell r="G760">
            <v>5924.0625</v>
          </cell>
        </row>
        <row r="761">
          <cell r="A761">
            <v>45497</v>
          </cell>
          <cell r="B761">
            <v>4800.25</v>
          </cell>
          <cell r="C761">
            <v>6640.3125</v>
          </cell>
          <cell r="D761">
            <v>6855.35</v>
          </cell>
          <cell r="E761">
            <v>6567.95</v>
          </cell>
          <cell r="F761">
            <v>4681.45</v>
          </cell>
          <cell r="G761">
            <v>5909.0625</v>
          </cell>
        </row>
        <row r="762">
          <cell r="A762">
            <v>45504</v>
          </cell>
          <cell r="B762">
            <v>4744</v>
          </cell>
          <cell r="C762">
            <v>6640.3125</v>
          </cell>
          <cell r="D762">
            <v>6799.1</v>
          </cell>
          <cell r="E762">
            <v>6467.95</v>
          </cell>
          <cell r="F762">
            <v>4625.2</v>
          </cell>
          <cell r="G762">
            <v>5855.3125</v>
          </cell>
        </row>
        <row r="763">
          <cell r="A763">
            <v>45511</v>
          </cell>
          <cell r="B763">
            <v>4447.2</v>
          </cell>
          <cell r="C763">
            <v>6468.61</v>
          </cell>
          <cell r="D763">
            <v>6486.28</v>
          </cell>
          <cell r="E763">
            <v>6458.21</v>
          </cell>
          <cell r="F763">
            <v>4339.5600000000004</v>
          </cell>
          <cell r="G763">
            <v>5639.9719999999998</v>
          </cell>
        </row>
        <row r="764">
          <cell r="A764">
            <v>45518</v>
          </cell>
          <cell r="B764">
            <v>4659.7</v>
          </cell>
          <cell r="C764">
            <v>6468.61</v>
          </cell>
          <cell r="D764">
            <v>6698.78</v>
          </cell>
          <cell r="E764">
            <v>6533.21</v>
          </cell>
          <cell r="F764">
            <v>4552.0600000000004</v>
          </cell>
          <cell r="G764">
            <v>5782.4719999999998</v>
          </cell>
        </row>
        <row r="765">
          <cell r="A765">
            <v>45525</v>
          </cell>
          <cell r="B765">
            <v>4522.2000000074995</v>
          </cell>
          <cell r="C765">
            <v>6468.61</v>
          </cell>
          <cell r="D765">
            <v>6561.2800000074994</v>
          </cell>
          <cell r="E765">
            <v>6645.71</v>
          </cell>
          <cell r="F765">
            <v>4414.5600000075001</v>
          </cell>
          <cell r="G765">
            <v>5722.4720000044999</v>
          </cell>
        </row>
        <row r="766">
          <cell r="A766">
            <v>45532</v>
          </cell>
          <cell r="B766">
            <v>4372.2</v>
          </cell>
          <cell r="C766">
            <v>6468.61</v>
          </cell>
          <cell r="D766">
            <v>6411.28</v>
          </cell>
          <cell r="E766">
            <v>6570.71</v>
          </cell>
          <cell r="F766">
            <v>4264.5600000000004</v>
          </cell>
          <cell r="G766">
            <v>5617.4719999999998</v>
          </cell>
        </row>
        <row r="767">
          <cell r="A767">
            <v>45539</v>
          </cell>
          <cell r="B767">
            <v>4694</v>
          </cell>
          <cell r="C767">
            <v>6436.27</v>
          </cell>
          <cell r="D767">
            <v>6599.1</v>
          </cell>
          <cell r="E767">
            <v>6601.2833334999996</v>
          </cell>
          <cell r="F767">
            <v>4575.2</v>
          </cell>
          <cell r="G767">
            <v>5781.1706667000008</v>
          </cell>
        </row>
        <row r="768">
          <cell r="A768">
            <v>45546</v>
          </cell>
          <cell r="B768">
            <v>4850.25</v>
          </cell>
          <cell r="C768">
            <v>6936.27</v>
          </cell>
          <cell r="D768">
            <v>6755.35</v>
          </cell>
          <cell r="E768">
            <v>6592.95</v>
          </cell>
          <cell r="F768">
            <v>4731.45</v>
          </cell>
          <cell r="G768">
            <v>5973.2540000000008</v>
          </cell>
        </row>
        <row r="769">
          <cell r="A769">
            <v>45553</v>
          </cell>
          <cell r="B769">
            <v>5275.25</v>
          </cell>
          <cell r="C769">
            <v>6436.27</v>
          </cell>
          <cell r="D769">
            <v>7180.35</v>
          </cell>
          <cell r="E769">
            <v>7101.2833333333328</v>
          </cell>
          <cell r="F769">
            <v>5156.45</v>
          </cell>
          <cell r="G769">
            <v>6229.9206666666669</v>
          </cell>
        </row>
        <row r="770">
          <cell r="A770">
            <v>45560</v>
          </cell>
          <cell r="B770">
            <v>5240.875</v>
          </cell>
          <cell r="C770">
            <v>6936.27</v>
          </cell>
          <cell r="D770">
            <v>7145.9750000000004</v>
          </cell>
          <cell r="E770">
            <v>7342.95</v>
          </cell>
          <cell r="F770">
            <v>5122.0749999999998</v>
          </cell>
          <cell r="G770">
            <v>6357.6290000000008</v>
          </cell>
        </row>
        <row r="771">
          <cell r="A771">
            <v>45567</v>
          </cell>
          <cell r="B771">
            <v>5950.25</v>
          </cell>
          <cell r="C771">
            <v>7686.27</v>
          </cell>
          <cell r="D771">
            <v>7855.35</v>
          </cell>
          <cell r="E771">
            <v>8492.9500000000007</v>
          </cell>
          <cell r="F771">
            <v>5831.45</v>
          </cell>
          <cell r="G771">
            <v>7163.2540000000008</v>
          </cell>
        </row>
        <row r="772">
          <cell r="A772">
            <v>45574</v>
          </cell>
          <cell r="B772">
            <v>5897.2</v>
          </cell>
          <cell r="C772">
            <v>7504.6750000000002</v>
          </cell>
          <cell r="D772">
            <v>7486.28</v>
          </cell>
          <cell r="E772">
            <v>7913.21</v>
          </cell>
          <cell r="F772">
            <v>5489.56</v>
          </cell>
          <cell r="G772">
            <v>6858.1849999999995</v>
          </cell>
        </row>
        <row r="773">
          <cell r="A773">
            <v>45581</v>
          </cell>
          <cell r="B773">
            <v>6134.7</v>
          </cell>
          <cell r="C773">
            <v>7229.6750000000002</v>
          </cell>
          <cell r="D773">
            <v>7723.78</v>
          </cell>
          <cell r="E773">
            <v>7738.21</v>
          </cell>
          <cell r="F773">
            <v>5727.06</v>
          </cell>
          <cell r="G773">
            <v>6910.6849999999995</v>
          </cell>
        </row>
        <row r="774">
          <cell r="A774">
            <v>45588</v>
          </cell>
          <cell r="B774">
            <v>6301.3666666666668</v>
          </cell>
          <cell r="C774">
            <v>7104.6750000000002</v>
          </cell>
          <cell r="D774">
            <v>7890.4466666666667</v>
          </cell>
          <cell r="E774">
            <v>7519.46</v>
          </cell>
          <cell r="F774">
            <v>5893.7266666666674</v>
          </cell>
          <cell r="G774">
            <v>6941.9350000000004</v>
          </cell>
        </row>
        <row r="775">
          <cell r="A775">
            <v>45595</v>
          </cell>
          <cell r="B775">
            <v>6065.95</v>
          </cell>
          <cell r="C775">
            <v>6729.6750000000002</v>
          </cell>
          <cell r="D775">
            <v>7655.03</v>
          </cell>
          <cell r="E775">
            <v>7663.21</v>
          </cell>
          <cell r="F775">
            <v>5658.31</v>
          </cell>
          <cell r="G775">
            <v>6754.4349999999995</v>
          </cell>
        </row>
        <row r="776">
          <cell r="A776">
            <v>45602</v>
          </cell>
          <cell r="B776">
            <v>5409.8</v>
          </cell>
          <cell r="C776">
            <v>6933.7174999999997</v>
          </cell>
          <cell r="D776">
            <v>6977.52</v>
          </cell>
          <cell r="E776">
            <v>7076.7250000000004</v>
          </cell>
          <cell r="F776">
            <v>5017.04</v>
          </cell>
          <cell r="G776">
            <v>6282.9604999999992</v>
          </cell>
        </row>
        <row r="777">
          <cell r="A777">
            <v>45609</v>
          </cell>
          <cell r="B777">
            <v>5034.8</v>
          </cell>
          <cell r="C777">
            <v>6233.7174999999997</v>
          </cell>
          <cell r="D777">
            <v>6602.52</v>
          </cell>
          <cell r="E777">
            <v>6436.1</v>
          </cell>
          <cell r="F777">
            <v>4642.04</v>
          </cell>
          <cell r="G777">
            <v>5789.8354999999992</v>
          </cell>
        </row>
        <row r="778">
          <cell r="A778">
            <v>45616</v>
          </cell>
          <cell r="B778">
            <v>4734.8</v>
          </cell>
          <cell r="C778">
            <v>6333.7174999999997</v>
          </cell>
          <cell r="D778">
            <v>6302.52</v>
          </cell>
          <cell r="E778">
            <v>6436.1</v>
          </cell>
          <cell r="F778">
            <v>4342.04</v>
          </cell>
          <cell r="G778">
            <v>5629.8354999999992</v>
          </cell>
        </row>
        <row r="779">
          <cell r="A779">
            <v>45623</v>
          </cell>
          <cell r="B779">
            <v>4706.6750000000002</v>
          </cell>
          <cell r="C779">
            <v>6733.7174999999997</v>
          </cell>
          <cell r="D779">
            <v>6274.3950000000004</v>
          </cell>
          <cell r="E779">
            <v>6442.35</v>
          </cell>
          <cell r="F779">
            <v>4313.915</v>
          </cell>
          <cell r="G779">
            <v>5694.2104999999992</v>
          </cell>
        </row>
        <row r="780">
          <cell r="A780">
            <v>45630</v>
          </cell>
          <cell r="B780">
            <v>4781.6499999999996</v>
          </cell>
          <cell r="C780">
            <v>6521.59</v>
          </cell>
          <cell r="D780">
            <v>6354.71</v>
          </cell>
          <cell r="E780">
            <v>6379.85</v>
          </cell>
          <cell r="F780">
            <v>4385.17</v>
          </cell>
          <cell r="G780">
            <v>5684.5940000000001</v>
          </cell>
        </row>
        <row r="781">
          <cell r="A781">
            <v>45637</v>
          </cell>
          <cell r="B781">
            <v>4925.3999999999996</v>
          </cell>
          <cell r="C781">
            <v>6271.59</v>
          </cell>
          <cell r="D781">
            <v>6498.46</v>
          </cell>
          <cell r="E781">
            <v>6448.6</v>
          </cell>
          <cell r="F781">
            <v>4528.92</v>
          </cell>
          <cell r="G781">
            <v>5734.5940000000001</v>
          </cell>
        </row>
        <row r="782">
          <cell r="A782">
            <v>45644</v>
          </cell>
          <cell r="B782">
            <v>4644.1499999999996</v>
          </cell>
          <cell r="C782">
            <v>6221.59</v>
          </cell>
          <cell r="D782">
            <v>6217.21</v>
          </cell>
          <cell r="E782">
            <v>6367.35</v>
          </cell>
          <cell r="F782">
            <v>4247.67</v>
          </cell>
          <cell r="G782">
            <v>5539.5940000000001</v>
          </cell>
        </row>
        <row r="783">
          <cell r="A783">
            <v>45651</v>
          </cell>
          <cell r="B783">
            <v>4722.2749999999996</v>
          </cell>
          <cell r="C783">
            <v>6221.59</v>
          </cell>
          <cell r="D783">
            <v>6295.335</v>
          </cell>
          <cell r="E783">
            <v>6454.85</v>
          </cell>
          <cell r="F783">
            <v>4325.7950000000001</v>
          </cell>
          <cell r="G783">
            <v>5603.9690000000001</v>
          </cell>
        </row>
        <row r="784">
          <cell r="A784">
            <v>45658</v>
          </cell>
          <cell r="B784">
            <v>4762.8999999999996</v>
          </cell>
          <cell r="C784">
            <v>6271.59</v>
          </cell>
          <cell r="D784">
            <v>6335.96</v>
          </cell>
          <cell r="E784">
            <v>6486.1</v>
          </cell>
          <cell r="F784">
            <v>4366.42</v>
          </cell>
          <cell r="G784">
            <v>5644.5940000000001</v>
          </cell>
        </row>
        <row r="785">
          <cell r="A785">
            <v>45665</v>
          </cell>
          <cell r="B785">
            <v>4925.45</v>
          </cell>
          <cell r="C785">
            <v>6309.4624999999996</v>
          </cell>
          <cell r="D785">
            <v>6487.83</v>
          </cell>
          <cell r="E785">
            <v>6381.23</v>
          </cell>
          <cell r="F785">
            <v>4536.41</v>
          </cell>
          <cell r="G785">
            <v>5728.0765000000001</v>
          </cell>
        </row>
        <row r="786">
          <cell r="A786">
            <v>45672</v>
          </cell>
          <cell r="B786">
            <v>4625.45</v>
          </cell>
          <cell r="C786">
            <v>6209.4624999999996</v>
          </cell>
          <cell r="D786">
            <v>6187.83</v>
          </cell>
          <cell r="E786">
            <v>6443.73</v>
          </cell>
          <cell r="F786">
            <v>4236.41</v>
          </cell>
          <cell r="G786">
            <v>5540.5765000000001</v>
          </cell>
        </row>
        <row r="787">
          <cell r="A787">
            <v>45679</v>
          </cell>
          <cell r="B787">
            <v>5044.2</v>
          </cell>
          <cell r="C787">
            <v>6134.4624999999996</v>
          </cell>
          <cell r="D787">
            <v>6606.58</v>
          </cell>
          <cell r="E787">
            <v>6343.73</v>
          </cell>
          <cell r="F787">
            <v>4655.16</v>
          </cell>
          <cell r="G787">
            <v>5756.8265000000001</v>
          </cell>
        </row>
        <row r="788">
          <cell r="A788">
            <v>45686</v>
          </cell>
          <cell r="B788">
            <v>5106.7</v>
          </cell>
          <cell r="C788">
            <v>6309.4624999999996</v>
          </cell>
          <cell r="D788">
            <v>6669.08</v>
          </cell>
          <cell r="E788">
            <v>6409.3549999999996</v>
          </cell>
          <cell r="F788">
            <v>4717.66</v>
          </cell>
          <cell r="G788">
            <v>5842.4515000000001</v>
          </cell>
        </row>
        <row r="789">
          <cell r="A789">
            <v>45693</v>
          </cell>
          <cell r="B789">
            <v>4900.45</v>
          </cell>
          <cell r="C789">
            <v>6258.4691666666668</v>
          </cell>
          <cell r="D789">
            <v>6462.83</v>
          </cell>
          <cell r="E789">
            <v>6370.11</v>
          </cell>
          <cell r="F789">
            <v>4511.41</v>
          </cell>
          <cell r="G789">
            <v>5700.6538333333338</v>
          </cell>
        </row>
        <row r="790">
          <cell r="A790">
            <v>45700</v>
          </cell>
          <cell r="B790">
            <v>5321.2833333333328</v>
          </cell>
          <cell r="C790">
            <v>6241.8024999999998</v>
          </cell>
          <cell r="D790">
            <v>6883.663333333333</v>
          </cell>
          <cell r="E790">
            <v>6638.86</v>
          </cell>
          <cell r="F790">
            <v>4932.2433333333329</v>
          </cell>
          <cell r="G790">
            <v>6003.5704999999998</v>
          </cell>
        </row>
        <row r="791">
          <cell r="A791">
            <v>45707</v>
          </cell>
          <cell r="B791">
            <v>6375.45</v>
          </cell>
          <cell r="C791">
            <v>6241.8024999999998</v>
          </cell>
          <cell r="D791">
            <v>7937.83</v>
          </cell>
          <cell r="E791">
            <v>6951.36</v>
          </cell>
          <cell r="F791">
            <v>5986.41</v>
          </cell>
          <cell r="G791">
            <v>6698.5704999999989</v>
          </cell>
        </row>
        <row r="792">
          <cell r="A792">
            <v>45714</v>
          </cell>
          <cell r="B792">
            <v>6202.5333333333328</v>
          </cell>
          <cell r="C792">
            <v>6504.3024999999998</v>
          </cell>
          <cell r="D792">
            <v>7764.913333333333</v>
          </cell>
          <cell r="E792">
            <v>6691.9849999999997</v>
          </cell>
          <cell r="F792">
            <v>5813.4933333333329</v>
          </cell>
          <cell r="G792">
            <v>6595.4454999999998</v>
          </cell>
        </row>
        <row r="793">
          <cell r="A793">
            <v>45721</v>
          </cell>
          <cell r="B793">
            <v>5572.25</v>
          </cell>
          <cell r="C793">
            <v>6366.0574999999999</v>
          </cell>
          <cell r="D793">
            <v>7150.65</v>
          </cell>
          <cell r="E793">
            <v>6739.9283333333333</v>
          </cell>
          <cell r="F793">
            <v>5172.05</v>
          </cell>
          <cell r="G793">
            <v>6200.1871666666657</v>
          </cell>
        </row>
        <row r="794">
          <cell r="A794">
            <v>45728</v>
          </cell>
          <cell r="B794">
            <v>6070.1666666666661</v>
          </cell>
          <cell r="C794">
            <v>7266.0574999999999</v>
          </cell>
          <cell r="D794">
            <v>7648.5666666666657</v>
          </cell>
          <cell r="E794">
            <v>6850.3450000000003</v>
          </cell>
          <cell r="F794">
            <v>5669.9666666666672</v>
          </cell>
          <cell r="G794">
            <v>6701.0205000000005</v>
          </cell>
        </row>
        <row r="795">
          <cell r="A795">
            <v>45735</v>
          </cell>
          <cell r="B795">
            <v>5628.5</v>
          </cell>
          <cell r="C795">
            <v>7016.0574999999999</v>
          </cell>
          <cell r="D795">
            <v>7206.9</v>
          </cell>
          <cell r="E795">
            <v>6863.8866666666672</v>
          </cell>
          <cell r="F795">
            <v>5228.3</v>
          </cell>
          <cell r="G795">
            <v>6388.7288333333327</v>
          </cell>
        </row>
        <row r="796">
          <cell r="A796">
            <v>45742</v>
          </cell>
          <cell r="B796">
            <v>5256.625</v>
          </cell>
          <cell r="C796">
            <v>6516.0574999999999</v>
          </cell>
          <cell r="D796">
            <v>6835.0249999999996</v>
          </cell>
          <cell r="E796">
            <v>6878.47</v>
          </cell>
          <cell r="F796">
            <v>4856.4250000000002</v>
          </cell>
          <cell r="G796">
            <v>6068.5204999999996</v>
          </cell>
        </row>
        <row r="797">
          <cell r="A797">
            <v>45749</v>
          </cell>
          <cell r="B797">
            <v>5033.708333333333</v>
          </cell>
          <cell r="C797">
            <v>6416.0574999999999</v>
          </cell>
          <cell r="D797">
            <v>6612.1083333333327</v>
          </cell>
          <cell r="E797">
            <v>6811.8033333333333</v>
          </cell>
          <cell r="F797">
            <v>4633.5083333333332</v>
          </cell>
          <cell r="G797">
            <v>5901.4371666666657</v>
          </cell>
        </row>
        <row r="798">
          <cell r="A798">
            <v>45756</v>
          </cell>
          <cell r="B798">
            <v>4800.3500000000004</v>
          </cell>
          <cell r="C798">
            <v>6137.76</v>
          </cell>
          <cell r="D798">
            <v>6384.09</v>
          </cell>
          <cell r="E798">
            <v>6693.7566666666671</v>
          </cell>
          <cell r="F798">
            <v>4396.43</v>
          </cell>
          <cell r="G798">
            <v>5682.4773333333342</v>
          </cell>
        </row>
        <row r="799">
          <cell r="A799">
            <v>45763</v>
          </cell>
          <cell r="B799">
            <v>4769.1000000000004</v>
          </cell>
          <cell r="C799">
            <v>6337.76</v>
          </cell>
          <cell r="D799">
            <v>6352.84</v>
          </cell>
          <cell r="E799">
            <v>6600.0066666666671</v>
          </cell>
          <cell r="F799">
            <v>4365.18</v>
          </cell>
          <cell r="G799">
            <v>5684.9773333333342</v>
          </cell>
        </row>
        <row r="800">
          <cell r="A800">
            <v>45770</v>
          </cell>
          <cell r="B800">
            <v>4687.8500000000004</v>
          </cell>
          <cell r="C800">
            <v>6250.26</v>
          </cell>
          <cell r="D800">
            <v>6271.59</v>
          </cell>
          <cell r="E800">
            <v>6508.34</v>
          </cell>
          <cell r="F800">
            <v>4283.93</v>
          </cell>
          <cell r="G800">
            <v>5600.3940000000002</v>
          </cell>
        </row>
        <row r="801">
          <cell r="A801">
            <v>45777</v>
          </cell>
          <cell r="B801">
            <v>4647.2250000000004</v>
          </cell>
          <cell r="C801">
            <v>6187.76</v>
          </cell>
          <cell r="D801">
            <v>6230.9650000000001</v>
          </cell>
          <cell r="E801">
            <v>6492.7150000000001</v>
          </cell>
          <cell r="F801">
            <v>4243.3050000000003</v>
          </cell>
          <cell r="G801">
            <v>5560.3940000000002</v>
          </cell>
        </row>
        <row r="802">
          <cell r="A802">
            <v>45784</v>
          </cell>
          <cell r="B802">
            <v>4606.6499999999996</v>
          </cell>
          <cell r="C802">
            <v>6171.0933333333332</v>
          </cell>
          <cell r="D802">
            <v>6179.71</v>
          </cell>
          <cell r="E802">
            <v>6413.1833333333334</v>
          </cell>
          <cell r="F802">
            <v>4210.17</v>
          </cell>
          <cell r="G802">
            <v>5516.1613333333325</v>
          </cell>
        </row>
        <row r="803">
          <cell r="A803">
            <v>45791</v>
          </cell>
          <cell r="B803">
            <v>4633.7333333333327</v>
          </cell>
          <cell r="C803">
            <v>6162.76</v>
          </cell>
          <cell r="D803">
            <v>6206.7933333333331</v>
          </cell>
          <cell r="E803">
            <v>6477.7666666666673</v>
          </cell>
          <cell r="F803">
            <v>4237.2533333333331</v>
          </cell>
          <cell r="G803">
            <v>5543.6613333333335</v>
          </cell>
        </row>
        <row r="804">
          <cell r="A804">
            <v>45798</v>
          </cell>
          <cell r="B804">
            <v>4616.0249999999996</v>
          </cell>
          <cell r="C804">
            <v>6137.76</v>
          </cell>
          <cell r="D804">
            <v>6189.085</v>
          </cell>
          <cell r="E804">
            <v>6463.1833333333334</v>
          </cell>
          <cell r="F804">
            <v>4219.5450000000001</v>
          </cell>
          <cell r="G804">
            <v>5525.1196666666674</v>
          </cell>
        </row>
        <row r="805">
          <cell r="A805">
            <v>45805</v>
          </cell>
          <cell r="B805">
            <v>4644.1499999999996</v>
          </cell>
          <cell r="C805">
            <v>6162.76</v>
          </cell>
          <cell r="D805">
            <v>6217.21</v>
          </cell>
          <cell r="E805">
            <v>6464.2250000000004</v>
          </cell>
          <cell r="F805">
            <v>4247.67</v>
          </cell>
          <cell r="G805">
            <v>5547.2029999999995</v>
          </cell>
        </row>
        <row r="806">
          <cell r="A806">
            <v>45812</v>
          </cell>
          <cell r="B806">
            <v>4666.05</v>
          </cell>
          <cell r="C806">
            <v>6113.5050000000001</v>
          </cell>
          <cell r="D806">
            <v>6233.77</v>
          </cell>
          <cell r="E806">
            <v>6486.1</v>
          </cell>
          <cell r="F806">
            <v>3676.29</v>
          </cell>
          <cell r="G806">
            <v>5435.1430000000009</v>
          </cell>
        </row>
        <row r="807">
          <cell r="A807">
            <v>45819</v>
          </cell>
          <cell r="B807">
            <v>4743.1333333333332</v>
          </cell>
          <cell r="C807">
            <v>6113.5050000000001</v>
          </cell>
          <cell r="D807">
            <v>6310.8533333333335</v>
          </cell>
          <cell r="E807">
            <v>6469.4333333333334</v>
          </cell>
          <cell r="F807">
            <v>3753.3733333333334</v>
          </cell>
          <cell r="G807">
            <v>5478.0596666666661</v>
          </cell>
        </row>
        <row r="808">
          <cell r="A808">
            <v>45826</v>
          </cell>
          <cell r="B808">
            <v>4734.8</v>
          </cell>
          <cell r="C808">
            <v>6101.0050000000001</v>
          </cell>
          <cell r="D808">
            <v>6302.52</v>
          </cell>
          <cell r="E808">
            <v>6386.1</v>
          </cell>
          <cell r="F808">
            <v>3745.04</v>
          </cell>
          <cell r="G808">
            <v>5453.8930000000009</v>
          </cell>
        </row>
        <row r="809">
          <cell r="A809">
            <v>45833</v>
          </cell>
          <cell r="B809">
            <v>4666.05</v>
          </cell>
          <cell r="C809">
            <v>6113.5050000000001</v>
          </cell>
          <cell r="D809">
            <v>6233.77</v>
          </cell>
          <cell r="E809">
            <v>6442.35</v>
          </cell>
          <cell r="F809">
            <v>3676.29</v>
          </cell>
          <cell r="G809">
            <v>5426.3930000000009</v>
          </cell>
        </row>
        <row r="810">
          <cell r="A810">
            <v>45840</v>
          </cell>
          <cell r="B810">
            <v>4691.05</v>
          </cell>
          <cell r="C810">
            <v>6113.5050000000001</v>
          </cell>
          <cell r="D810">
            <v>6258.77</v>
          </cell>
          <cell r="E810">
            <v>6484.0166666666673</v>
          </cell>
          <cell r="F810">
            <v>3701.29</v>
          </cell>
          <cell r="G810">
            <v>5449.726333333334</v>
          </cell>
        </row>
        <row r="811">
          <cell r="A811">
            <v>45847</v>
          </cell>
          <cell r="B811">
            <v>4777.0625</v>
          </cell>
          <cell r="C811">
            <v>6133.7174999999997</v>
          </cell>
          <cell r="D811">
            <v>6328.7624999999998</v>
          </cell>
          <cell r="E811">
            <v>6618.0266666666666</v>
          </cell>
          <cell r="F811">
            <v>3798.4625000000001</v>
          </cell>
          <cell r="G811">
            <v>5531.2063333333335</v>
          </cell>
        </row>
        <row r="812">
          <cell r="A812">
            <v>45854</v>
          </cell>
          <cell r="B812">
            <v>4706.75</v>
          </cell>
          <cell r="C812">
            <v>6133.7174999999997</v>
          </cell>
          <cell r="D812">
            <v>6258.45</v>
          </cell>
          <cell r="E812">
            <v>6651.36</v>
          </cell>
          <cell r="F812">
            <v>3728.15</v>
          </cell>
          <cell r="G812">
            <v>5495.6855000000005</v>
          </cell>
        </row>
        <row r="813">
          <cell r="A813">
            <v>45861</v>
          </cell>
          <cell r="B813">
            <v>4700.5</v>
          </cell>
          <cell r="C813">
            <v>6183.7174999999997</v>
          </cell>
          <cell r="D813">
            <v>6252.2</v>
          </cell>
          <cell r="E813">
            <v>6588.86</v>
          </cell>
          <cell r="F813">
            <v>3721.9</v>
          </cell>
          <cell r="G813">
            <v>5489.4355000000005</v>
          </cell>
        </row>
        <row r="814">
          <cell r="A814">
            <v>45868</v>
          </cell>
          <cell r="B814">
            <v>4700.5</v>
          </cell>
          <cell r="C814">
            <v>6133.7174999999997</v>
          </cell>
          <cell r="D814">
            <v>6252.2</v>
          </cell>
          <cell r="E814">
            <v>6510.7349999999997</v>
          </cell>
          <cell r="F814">
            <v>3721.9</v>
          </cell>
          <cell r="G814">
            <v>5463.8105000000005</v>
          </cell>
        </row>
        <row r="815">
          <cell r="A815">
            <v>45875</v>
          </cell>
          <cell r="B815">
            <v>4625.45</v>
          </cell>
          <cell r="C815">
            <v>6294.3549999999996</v>
          </cell>
          <cell r="D815">
            <v>6187.83</v>
          </cell>
          <cell r="E815">
            <v>6593.3916666666673</v>
          </cell>
          <cell r="F815">
            <v>3639.41</v>
          </cell>
          <cell r="G815">
            <v>5468.0873333333338</v>
          </cell>
        </row>
        <row r="816">
          <cell r="A816">
            <v>45882</v>
          </cell>
          <cell r="B816">
            <v>4525.45</v>
          </cell>
          <cell r="C816">
            <v>6294.3549999999996</v>
          </cell>
          <cell r="D816">
            <v>6087.83</v>
          </cell>
          <cell r="E816">
            <v>6519.4333333333334</v>
          </cell>
          <cell r="F816">
            <v>3539.41</v>
          </cell>
          <cell r="G816">
            <v>5393.2956666666669</v>
          </cell>
        </row>
        <row r="817">
          <cell r="A817">
            <v>45889</v>
          </cell>
          <cell r="B817">
            <v>4478.5749999999998</v>
          </cell>
          <cell r="C817">
            <v>6294.3549999999996</v>
          </cell>
          <cell r="D817">
            <v>6040.9549999999999</v>
          </cell>
          <cell r="E817">
            <v>6592.35</v>
          </cell>
          <cell r="F817">
            <v>3492.5349999999999</v>
          </cell>
          <cell r="G817">
            <v>5379.7539999999999</v>
          </cell>
        </row>
        <row r="818">
          <cell r="A818">
            <v>45896</v>
          </cell>
          <cell r="B818">
            <v>4394.2</v>
          </cell>
          <cell r="C818">
            <v>6281.8549999999996</v>
          </cell>
          <cell r="D818">
            <v>5956.58</v>
          </cell>
          <cell r="E818">
            <v>6532.9750000000004</v>
          </cell>
          <cell r="F818">
            <v>3408.16</v>
          </cell>
          <cell r="G818">
            <v>5314.7539999999999</v>
          </cell>
        </row>
        <row r="819">
          <cell r="A819">
            <v>45903</v>
          </cell>
          <cell r="B819">
            <v>4425.45</v>
          </cell>
          <cell r="C819">
            <v>6344.3549999999996</v>
          </cell>
          <cell r="D819">
            <v>5987.83</v>
          </cell>
          <cell r="E819">
            <v>6577.7666666666673</v>
          </cell>
          <cell r="F819">
            <v>3439.41</v>
          </cell>
          <cell r="G819">
            <v>5354.9623333333338</v>
          </cell>
        </row>
        <row r="820">
          <cell r="A820">
            <v>45910</v>
          </cell>
          <cell r="B820">
            <v>4577.4333333333334</v>
          </cell>
          <cell r="C820">
            <v>6294.3549999999996</v>
          </cell>
          <cell r="D820">
            <v>6161.1733333333332</v>
          </cell>
          <cell r="E820">
            <v>6749.33</v>
          </cell>
          <cell r="F820">
            <v>3576.5133333333333</v>
          </cell>
          <cell r="G820">
            <v>5471.7609999999995</v>
          </cell>
        </row>
        <row r="821">
          <cell r="A821">
            <v>45917</v>
          </cell>
          <cell r="B821">
            <v>4637.8500000000004</v>
          </cell>
          <cell r="C821">
            <v>6294.3549999999996</v>
          </cell>
          <cell r="D821">
            <v>6221.59</v>
          </cell>
          <cell r="E821">
            <v>6838.913333333333</v>
          </cell>
          <cell r="F821">
            <v>3636.93</v>
          </cell>
          <cell r="G821">
            <v>5525.9276666666665</v>
          </cell>
        </row>
        <row r="822">
          <cell r="A822">
            <v>45924</v>
          </cell>
          <cell r="B822">
            <v>5044.1000000000004</v>
          </cell>
          <cell r="C822">
            <v>6394.3549999999996</v>
          </cell>
          <cell r="D822">
            <v>6627.84</v>
          </cell>
          <cell r="E822">
            <v>7072.2466666666669</v>
          </cell>
          <cell r="F822">
            <v>4043.18</v>
          </cell>
          <cell r="G822">
            <v>5836.3443333333325</v>
          </cell>
        </row>
        <row r="823">
          <cell r="A823">
            <v>45931</v>
          </cell>
          <cell r="B823">
            <v>5212.8500000000004</v>
          </cell>
          <cell r="C823">
            <v>6394.3549999999996</v>
          </cell>
          <cell r="D823">
            <v>6796.59</v>
          </cell>
          <cell r="E823">
            <v>6955.58</v>
          </cell>
          <cell r="F823">
            <v>4211.93</v>
          </cell>
          <cell r="G823">
            <v>5914.2610000000004</v>
          </cell>
        </row>
        <row r="824">
          <cell r="A824">
            <v>45938</v>
          </cell>
          <cell r="B824">
            <v>5346.833333333333</v>
          </cell>
          <cell r="C824">
            <v>6394.3549999999996</v>
          </cell>
          <cell r="D824">
            <v>6865.2333333333327</v>
          </cell>
          <cell r="E824">
            <v>7042.376666666667</v>
          </cell>
          <cell r="F824">
            <v>4289.6333333333332</v>
          </cell>
          <cell r="G824">
            <v>5987.6863333333331</v>
          </cell>
        </row>
        <row r="825">
          <cell r="A825">
            <v>45945</v>
          </cell>
          <cell r="B825">
            <v>5230.166666666667</v>
          </cell>
          <cell r="C825">
            <v>6744.3549999999996</v>
          </cell>
          <cell r="D825">
            <v>6748.5666666666666</v>
          </cell>
          <cell r="E825">
            <v>7062.376666666667</v>
          </cell>
          <cell r="F825">
            <v>4172.9666666666672</v>
          </cell>
          <cell r="G825">
            <v>5991.6863333333331</v>
          </cell>
        </row>
        <row r="826">
          <cell r="A826">
            <v>45952</v>
          </cell>
          <cell r="B826">
            <v>5482.25</v>
          </cell>
          <cell r="C826">
            <v>6494.3549999999996</v>
          </cell>
          <cell r="D826">
            <v>7000.65</v>
          </cell>
          <cell r="E826">
            <v>6994.46</v>
          </cell>
          <cell r="F826">
            <v>4425.05</v>
          </cell>
          <cell r="G826">
            <v>6079.3529999999992</v>
          </cell>
        </row>
        <row r="827">
          <cell r="A827">
            <v>45959</v>
          </cell>
          <cell r="B827">
            <v>5696.833333333333</v>
          </cell>
          <cell r="C827">
            <v>6694.3549999999996</v>
          </cell>
          <cell r="D827">
            <v>7215.2333333333327</v>
          </cell>
          <cell r="E827">
            <v>7072.585</v>
          </cell>
          <cell r="F827">
            <v>4639.6333333333332</v>
          </cell>
          <cell r="G827">
            <v>6263.7280000000001</v>
          </cell>
        </row>
        <row r="828">
          <cell r="A828">
            <v>45966</v>
          </cell>
          <cell r="B828">
            <v>5663.5</v>
          </cell>
          <cell r="C828">
            <v>6649.1424999999999</v>
          </cell>
          <cell r="D828">
            <v>7181.9</v>
          </cell>
          <cell r="E828">
            <v>7204.876666666667</v>
          </cell>
          <cell r="F828">
            <v>4606.3</v>
          </cell>
          <cell r="G828">
            <v>6261.1438333333335</v>
          </cell>
        </row>
        <row r="829">
          <cell r="A829">
            <v>45973</v>
          </cell>
          <cell r="B829">
            <v>6457.25</v>
          </cell>
          <cell r="C829">
            <v>6524.1424999999999</v>
          </cell>
          <cell r="D829">
            <v>7975.65</v>
          </cell>
          <cell r="E829">
            <v>6834.0433333333331</v>
          </cell>
          <cell r="F829">
            <v>5400.05</v>
          </cell>
          <cell r="G829">
            <v>6638.2271666666666</v>
          </cell>
        </row>
        <row r="830">
          <cell r="A830">
            <v>45980</v>
          </cell>
          <cell r="B830">
            <v>5163.5</v>
          </cell>
          <cell r="C830">
            <v>6507.475833333333</v>
          </cell>
          <cell r="D830">
            <v>6681.9</v>
          </cell>
          <cell r="E830">
            <v>6763.21</v>
          </cell>
          <cell r="F830">
            <v>4106.3</v>
          </cell>
          <cell r="G830">
            <v>5844.4771666666657</v>
          </cell>
        </row>
        <row r="831">
          <cell r="A831">
            <v>45987</v>
          </cell>
          <cell r="B831">
            <v>5276</v>
          </cell>
          <cell r="C831">
            <v>6561.6424999999999</v>
          </cell>
          <cell r="D831">
            <v>6794.4</v>
          </cell>
          <cell r="E831">
            <v>6713.21</v>
          </cell>
          <cell r="F831">
            <v>4218.8</v>
          </cell>
          <cell r="G831">
            <v>5912.8104999999996</v>
          </cell>
        </row>
        <row r="832">
          <cell r="A832">
            <v>45994</v>
          </cell>
          <cell r="B832">
            <v>5401</v>
          </cell>
          <cell r="C832">
            <v>6599.1424999999999</v>
          </cell>
          <cell r="D832">
            <v>6919.4</v>
          </cell>
          <cell r="E832">
            <v>6738.21</v>
          </cell>
          <cell r="F832">
            <v>4343.8</v>
          </cell>
          <cell r="G832">
            <v>6000.3104999999996</v>
          </cell>
        </row>
        <row r="833">
          <cell r="A833">
            <v>46001</v>
          </cell>
          <cell r="B833">
            <v>5429.15</v>
          </cell>
          <cell r="C833">
            <v>6639.5675000000001</v>
          </cell>
          <cell r="D833">
            <v>6942.21</v>
          </cell>
          <cell r="E833">
            <v>6730.2150000000001</v>
          </cell>
          <cell r="F833">
            <v>4375.67</v>
          </cell>
          <cell r="G833">
            <v>6023.3625000000002</v>
          </cell>
        </row>
        <row r="834">
          <cell r="A834">
            <v>46008</v>
          </cell>
          <cell r="B834">
            <v>5304.15</v>
          </cell>
          <cell r="C834">
            <v>6314.5675000000001</v>
          </cell>
          <cell r="D834">
            <v>6817.21</v>
          </cell>
          <cell r="E834">
            <v>6729.1733333333332</v>
          </cell>
          <cell r="F834">
            <v>4250.67</v>
          </cell>
          <cell r="G834">
            <v>5883.1541666666653</v>
          </cell>
        </row>
        <row r="835">
          <cell r="A835">
            <v>46015</v>
          </cell>
          <cell r="B835">
            <v>5697.9</v>
          </cell>
          <cell r="C835">
            <v>6481.2341666666671</v>
          </cell>
          <cell r="D835">
            <v>7210.96</v>
          </cell>
          <cell r="E835">
            <v>7029.1733333333332</v>
          </cell>
          <cell r="F835">
            <v>4644.42</v>
          </cell>
          <cell r="G835">
            <v>6212.7375000000002</v>
          </cell>
        </row>
        <row r="836">
          <cell r="A836">
            <v>46022</v>
          </cell>
          <cell r="B836">
            <v>5391.65</v>
          </cell>
          <cell r="C836">
            <v>6364.5675000000001</v>
          </cell>
          <cell r="D836">
            <v>6904.71</v>
          </cell>
          <cell r="E836">
            <v>7145.84</v>
          </cell>
          <cell r="F836">
            <v>4338.17</v>
          </cell>
          <cell r="G836">
            <v>6028.9875000000002</v>
          </cell>
        </row>
        <row r="837">
          <cell r="A837">
            <v>46029</v>
          </cell>
          <cell r="B837">
            <v>5315.5333333333328</v>
          </cell>
          <cell r="C837">
            <v>6532.9724999999999</v>
          </cell>
          <cell r="D837">
            <v>6844.6133333333328</v>
          </cell>
          <cell r="E837">
            <v>7091.7</v>
          </cell>
          <cell r="F837">
            <v>4250.8933333333334</v>
          </cell>
          <cell r="G837">
            <v>6007.1424999999999</v>
          </cell>
        </row>
        <row r="838">
          <cell r="A838">
            <v>46036</v>
          </cell>
          <cell r="B838">
            <v>5032.2</v>
          </cell>
          <cell r="C838">
            <v>6432.9724999999999</v>
          </cell>
          <cell r="D838">
            <v>6561.28</v>
          </cell>
          <cell r="E838">
            <v>6931.2833333333328</v>
          </cell>
          <cell r="F838">
            <v>3967.56</v>
          </cell>
          <cell r="G838">
            <v>5785.0591666666669</v>
          </cell>
        </row>
        <row r="839">
          <cell r="A839">
            <v>46043</v>
          </cell>
          <cell r="B839">
            <v>5282.2</v>
          </cell>
          <cell r="C839">
            <v>6157.9724999999999</v>
          </cell>
          <cell r="D839">
            <v>6811.28</v>
          </cell>
          <cell r="E839">
            <v>6947.95</v>
          </cell>
          <cell r="F839">
            <v>4217.5599999999995</v>
          </cell>
          <cell r="G839">
            <v>5883.3924999999999</v>
          </cell>
        </row>
        <row r="840">
          <cell r="A840">
            <v>46050</v>
          </cell>
          <cell r="B840">
            <v>5482.2</v>
          </cell>
          <cell r="C840">
            <v>6307.9724999999999</v>
          </cell>
          <cell r="D840">
            <v>7011.28</v>
          </cell>
          <cell r="E840">
            <v>6872.95</v>
          </cell>
          <cell r="F840">
            <v>4417.5599999999995</v>
          </cell>
          <cell r="G840">
            <v>6018.3924999999999</v>
          </cell>
        </row>
        <row r="841">
          <cell r="A841">
            <v>46057</v>
          </cell>
          <cell r="B841">
            <v>5344.8</v>
          </cell>
          <cell r="C841">
            <v>6580.1716666666671</v>
          </cell>
          <cell r="D841">
            <v>6852.52</v>
          </cell>
          <cell r="E841">
            <v>7003.47</v>
          </cell>
          <cell r="F841">
            <v>4295.04</v>
          </cell>
          <cell r="G841">
            <v>6015.2003333333341</v>
          </cell>
        </row>
        <row r="842">
          <cell r="A842">
            <v>46064</v>
          </cell>
          <cell r="B842">
            <v>4923.9666666666672</v>
          </cell>
          <cell r="C842">
            <v>6430.1716666666671</v>
          </cell>
          <cell r="D842">
            <v>6431.6866666666674</v>
          </cell>
          <cell r="E842">
            <v>6853.47</v>
          </cell>
          <cell r="F842">
            <v>3874.2066666666665</v>
          </cell>
          <cell r="G842">
            <v>5702.7003333333332</v>
          </cell>
        </row>
        <row r="843">
          <cell r="A843">
            <v>46071</v>
          </cell>
          <cell r="B843">
            <v>4919.8</v>
          </cell>
          <cell r="C843">
            <v>6213.5050000000001</v>
          </cell>
          <cell r="D843">
            <v>6427.52</v>
          </cell>
          <cell r="E843">
            <v>6653.47</v>
          </cell>
          <cell r="F843">
            <v>3870.04</v>
          </cell>
          <cell r="G843">
            <v>5616.8670000000002</v>
          </cell>
        </row>
        <row r="844">
          <cell r="A844">
            <v>46078</v>
          </cell>
          <cell r="B844">
            <v>4982.3</v>
          </cell>
          <cell r="C844">
            <v>6513.5050000000001</v>
          </cell>
          <cell r="D844">
            <v>6490.02</v>
          </cell>
          <cell r="E844">
            <v>6753.47</v>
          </cell>
          <cell r="F844">
            <v>3932.54</v>
          </cell>
          <cell r="G844">
            <v>5734.3670000000002</v>
          </cell>
        </row>
        <row r="845">
          <cell r="A845">
            <v>46085</v>
          </cell>
          <cell r="B845">
            <v>4976.46</v>
          </cell>
          <cell r="C845">
            <v>6349.1424999999999</v>
          </cell>
          <cell r="D845">
            <v>6486.46</v>
          </cell>
          <cell r="E845">
            <v>6918.73</v>
          </cell>
          <cell r="F845">
            <v>3947.82</v>
          </cell>
          <cell r="G845">
            <v>5735.7224999999999</v>
          </cell>
        </row>
        <row r="846">
          <cell r="A846">
            <v>46092</v>
          </cell>
          <cell r="B846">
            <v>5051.46</v>
          </cell>
          <cell r="C846">
            <v>6274.1424999999999</v>
          </cell>
          <cell r="D846">
            <v>6561.46</v>
          </cell>
          <cell r="E846">
            <v>7093.73</v>
          </cell>
          <cell r="F846">
            <v>4022.82</v>
          </cell>
          <cell r="G846">
            <v>5800.7224999999999</v>
          </cell>
        </row>
        <row r="847">
          <cell r="A847">
            <v>46099</v>
          </cell>
          <cell r="B847">
            <v>5076.46</v>
          </cell>
          <cell r="C847">
            <v>6374.1424999999999</v>
          </cell>
          <cell r="D847">
            <v>6586.46</v>
          </cell>
          <cell r="E847">
            <v>6918.73</v>
          </cell>
          <cell r="F847">
            <v>4047.82</v>
          </cell>
          <cell r="G847">
            <v>5800.7224999999999</v>
          </cell>
        </row>
        <row r="848">
          <cell r="A848">
            <v>46106</v>
          </cell>
          <cell r="B848">
            <v>5188.96</v>
          </cell>
          <cell r="C848">
            <v>6324.1424999999999</v>
          </cell>
          <cell r="D848">
            <v>6698.96</v>
          </cell>
          <cell r="E848">
            <v>6893.73</v>
          </cell>
          <cell r="F848">
            <v>4160.32</v>
          </cell>
          <cell r="G848">
            <v>5853.2224999999999</v>
          </cell>
        </row>
        <row r="849">
          <cell r="A849">
            <v>46113</v>
          </cell>
          <cell r="B849">
            <v>5326.46</v>
          </cell>
          <cell r="C849">
            <v>6330.3924999999999</v>
          </cell>
          <cell r="D849">
            <v>6836.46</v>
          </cell>
          <cell r="E849">
            <v>6993.73</v>
          </cell>
          <cell r="F849">
            <v>4297.82</v>
          </cell>
          <cell r="G849">
            <v>5956.9724999999999</v>
          </cell>
        </row>
        <row r="850">
          <cell r="A850">
            <v>46120</v>
          </cell>
          <cell r="B850">
            <v>5489.1</v>
          </cell>
          <cell r="C850">
            <v>6871.0524999999998</v>
          </cell>
          <cell r="D850">
            <v>7029.1</v>
          </cell>
          <cell r="E850">
            <v>6946.5433333333331</v>
          </cell>
          <cell r="F850">
            <v>4454.7</v>
          </cell>
          <cell r="G850">
            <v>6158.0991666666678</v>
          </cell>
        </row>
        <row r="851">
          <cell r="A851">
            <v>46127</v>
          </cell>
          <cell r="B851">
            <v>5364.1</v>
          </cell>
          <cell r="C851">
            <v>6787.7191666666668</v>
          </cell>
          <cell r="D851">
            <v>6904.1</v>
          </cell>
          <cell r="E851">
            <v>6821.5433333333331</v>
          </cell>
          <cell r="F851">
            <v>4329.7</v>
          </cell>
          <cell r="G851">
            <v>6041.4325000000008</v>
          </cell>
        </row>
        <row r="852">
          <cell r="A852">
            <v>46134</v>
          </cell>
          <cell r="B852">
            <v>5739.1</v>
          </cell>
          <cell r="C852">
            <v>6746.0524999999998</v>
          </cell>
          <cell r="D852">
            <v>7279.1</v>
          </cell>
          <cell r="E852">
            <v>6838.21</v>
          </cell>
          <cell r="F852">
            <v>4704.7</v>
          </cell>
          <cell r="G852">
            <v>6261.4325000000008</v>
          </cell>
        </row>
        <row r="853">
          <cell r="A853">
            <v>46141</v>
          </cell>
          <cell r="B853">
            <v>5601.6</v>
          </cell>
          <cell r="C853">
            <v>6771.0524999999998</v>
          </cell>
          <cell r="D853">
            <v>7141.6</v>
          </cell>
          <cell r="E853">
            <v>6806.96</v>
          </cell>
          <cell r="F853">
            <v>4567.2</v>
          </cell>
          <cell r="G853">
            <v>6177.6825000000008</v>
          </cell>
        </row>
        <row r="854">
          <cell r="A854">
            <v>46148</v>
          </cell>
          <cell r="B854">
            <v>5714.94</v>
          </cell>
          <cell r="C854">
            <v>6838.6025</v>
          </cell>
          <cell r="D854">
            <v>7434.9400000000005</v>
          </cell>
          <cell r="E854">
            <v>7138.4233333333332</v>
          </cell>
          <cell r="F854">
            <v>4645.9799999999996</v>
          </cell>
          <cell r="G854">
            <v>6354.577166666666</v>
          </cell>
        </row>
        <row r="855">
          <cell r="A855">
            <v>46155</v>
          </cell>
          <cell r="B855">
            <v>5906.6066666666666</v>
          </cell>
          <cell r="C855">
            <v>6938.6025</v>
          </cell>
          <cell r="D855">
            <v>7626.6066666666675</v>
          </cell>
          <cell r="E855">
            <v>7230.09</v>
          </cell>
          <cell r="F855">
            <v>4837.6466666666665</v>
          </cell>
          <cell r="G855">
            <v>6507.9105</v>
          </cell>
        </row>
        <row r="856">
          <cell r="A856">
            <v>46162</v>
          </cell>
          <cell r="B856">
            <v>6139.94</v>
          </cell>
          <cell r="C856">
            <v>6988.6025</v>
          </cell>
          <cell r="D856">
            <v>7859.9400000000005</v>
          </cell>
          <cell r="E856">
            <v>7205.09</v>
          </cell>
          <cell r="F856">
            <v>5070.9799999999996</v>
          </cell>
          <cell r="G856">
            <v>6652.9105</v>
          </cell>
        </row>
        <row r="857">
          <cell r="A857">
            <v>46169</v>
          </cell>
          <cell r="B857">
            <v>5464.94</v>
          </cell>
          <cell r="C857">
            <v>7088.6025</v>
          </cell>
          <cell r="D857">
            <v>7184.9400000000005</v>
          </cell>
          <cell r="E857">
            <v>7042.59</v>
          </cell>
          <cell r="F857">
            <v>4395.9799999999996</v>
          </cell>
          <cell r="G857">
            <v>6235.4105</v>
          </cell>
        </row>
        <row r="858">
          <cell r="A858">
            <v>46176</v>
          </cell>
          <cell r="B858">
            <v>5389.94</v>
          </cell>
          <cell r="C858">
            <v>6988.6025</v>
          </cell>
          <cell r="D858">
            <v>7109.9400000000005</v>
          </cell>
          <cell r="E858">
            <v>7080.09</v>
          </cell>
          <cell r="F858">
            <v>4320.9799999999996</v>
          </cell>
          <cell r="G858">
            <v>6177.9105</v>
          </cell>
        </row>
        <row r="859">
          <cell r="A859">
            <v>46183</v>
          </cell>
          <cell r="B859">
            <v>5436.1933333333327</v>
          </cell>
          <cell r="C859">
            <v>7050.73</v>
          </cell>
          <cell r="D859">
            <v>7246.1933333333327</v>
          </cell>
          <cell r="E859">
            <v>7163.53</v>
          </cell>
          <cell r="F859">
            <v>4149.9533333333329</v>
          </cell>
          <cell r="G859">
            <v>6209.32</v>
          </cell>
        </row>
        <row r="860">
          <cell r="A860">
            <v>46190</v>
          </cell>
          <cell r="B860">
            <v>5227.8599999999997</v>
          </cell>
          <cell r="C860">
            <v>6900.73</v>
          </cell>
          <cell r="D860">
            <v>7037.86</v>
          </cell>
          <cell r="E860">
            <v>7163.53</v>
          </cell>
          <cell r="F860">
            <v>3941.62</v>
          </cell>
          <cell r="G860">
            <v>6054.32</v>
          </cell>
        </row>
        <row r="861">
          <cell r="A861">
            <v>46197</v>
          </cell>
          <cell r="B861">
            <v>5027.8599999999997</v>
          </cell>
          <cell r="C861">
            <v>6825.73</v>
          </cell>
          <cell r="D861">
            <v>6837.86</v>
          </cell>
          <cell r="E861">
            <v>7213.53</v>
          </cell>
          <cell r="F861">
            <v>3741.62</v>
          </cell>
          <cell r="G861">
            <v>5929.32</v>
          </cell>
        </row>
        <row r="862">
          <cell r="A862">
            <v>46204</v>
          </cell>
          <cell r="B862">
            <v>4990.3599999999997</v>
          </cell>
          <cell r="C862">
            <v>6867.3966666666665</v>
          </cell>
          <cell r="D862">
            <v>6800.36</v>
          </cell>
          <cell r="E862">
            <v>7088.53</v>
          </cell>
          <cell r="F862">
            <v>3704.12</v>
          </cell>
          <cell r="G862">
            <v>5890.1533333333327</v>
          </cell>
        </row>
        <row r="863">
          <cell r="A863">
            <v>46211</v>
          </cell>
          <cell r="B863">
            <v>5096.68</v>
          </cell>
          <cell r="C863">
            <v>6705.2</v>
          </cell>
          <cell r="D863">
            <v>6921.68</v>
          </cell>
          <cell r="E863">
            <v>7048.27</v>
          </cell>
          <cell r="F863">
            <v>3807.56</v>
          </cell>
          <cell r="G863">
            <v>5915.8780000000006</v>
          </cell>
        </row>
        <row r="864">
          <cell r="A864">
            <v>46218</v>
          </cell>
          <cell r="B864">
            <v>5071.68</v>
          </cell>
          <cell r="C864">
            <v>6755.2</v>
          </cell>
          <cell r="D864">
            <v>6896.68</v>
          </cell>
          <cell r="E864">
            <v>7060.77</v>
          </cell>
          <cell r="F864">
            <v>3782.56</v>
          </cell>
          <cell r="G864">
            <v>5913.3780000000006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1255"/>
  <sheetViews>
    <sheetView defaultGridColor="0" colorId="22" zoomScale="120" zoomScaleNormal="120" workbookViewId="0">
      <pane xSplit="1" ySplit="7" topLeftCell="B1239" activePane="bottomRight" state="frozen"/>
      <selection pane="topRight" activeCell="B1" sqref="B1"/>
      <selection pane="bottomLeft" activeCell="A8" sqref="A8"/>
      <selection pane="bottomRight" activeCell="G1261" sqref="G1261"/>
    </sheetView>
  </sheetViews>
  <sheetFormatPr defaultColWidth="9.77734375" defaultRowHeight="15.75" x14ac:dyDescent="0.25"/>
  <cols>
    <col min="1" max="1" width="13.77734375" style="1" customWidth="1"/>
    <col min="2" max="2" width="7.21875" style="16" customWidth="1"/>
    <col min="3" max="3" width="8.21875" style="2" customWidth="1"/>
    <col min="4" max="4" width="6.77734375" style="2" customWidth="1"/>
    <col min="5" max="5" width="7.77734375" style="16" customWidth="1"/>
    <col min="6" max="6" width="6.77734375" style="16" customWidth="1"/>
    <col min="7" max="7" width="5.109375" style="1" customWidth="1"/>
    <col min="8" max="8" width="9.77734375" style="1"/>
    <col min="9" max="11" width="7.77734375" style="1" customWidth="1"/>
    <col min="12" max="12" width="11.33203125" style="1" customWidth="1"/>
    <col min="13" max="13" width="7.77734375" style="1" customWidth="1"/>
    <col min="14" max="14" width="6.5546875" style="3" customWidth="1"/>
    <col min="15" max="16" width="5.77734375" style="4" customWidth="1"/>
    <col min="17" max="17" width="4.77734375" style="4" customWidth="1"/>
    <col min="18" max="18" width="5.77734375" style="4" customWidth="1"/>
    <col min="19" max="19" width="9.77734375" style="3"/>
    <col min="20" max="20" width="2.77734375" style="3" customWidth="1"/>
    <col min="21" max="16384" width="9.77734375" style="3"/>
  </cols>
  <sheetData>
    <row r="1" spans="1:20" s="14" customFormat="1" ht="15" customHeight="1" x14ac:dyDescent="0.25">
      <c r="A1" s="12" t="s">
        <v>0</v>
      </c>
      <c r="B1" s="15"/>
      <c r="C1" s="13"/>
      <c r="D1" s="13"/>
      <c r="E1" s="15"/>
      <c r="F1" s="15"/>
      <c r="G1" s="12"/>
      <c r="H1" s="12"/>
      <c r="I1" s="12"/>
      <c r="J1" s="12"/>
      <c r="K1" s="12"/>
      <c r="L1" s="12"/>
      <c r="M1" s="12"/>
      <c r="O1" s="8"/>
      <c r="P1" s="8"/>
      <c r="Q1" s="8"/>
      <c r="R1" s="8"/>
    </row>
    <row r="2" spans="1:20" ht="15" customHeight="1" x14ac:dyDescent="0.25">
      <c r="A2" s="5" t="s">
        <v>1</v>
      </c>
    </row>
    <row r="3" spans="1:20" ht="15" customHeight="1" x14ac:dyDescent="0.25">
      <c r="A3" s="5" t="s">
        <v>2</v>
      </c>
    </row>
    <row r="4" spans="1:20" ht="15" customHeight="1" x14ac:dyDescent="0.25">
      <c r="A4" s="29">
        <f>(A1255)</f>
        <v>46218</v>
      </c>
      <c r="B4" s="36">
        <f>I1255</f>
        <v>180.98113207547172</v>
      </c>
      <c r="C4" s="36">
        <f>J1255</f>
        <v>122.35060896758854</v>
      </c>
      <c r="D4" s="36">
        <f>K1255</f>
        <v>204.57512496324611</v>
      </c>
      <c r="E4" s="36">
        <f>L1255</f>
        <v>174.16730231375541</v>
      </c>
      <c r="F4" s="36">
        <f>M1255</f>
        <v>166.27078384798099</v>
      </c>
    </row>
    <row r="5" spans="1:20" s="23" customFormat="1" ht="15.6" customHeight="1" x14ac:dyDescent="0.25">
      <c r="A5" s="21"/>
      <c r="B5" s="7">
        <f>(B1255-B1254)/(B1254)</f>
        <v>4.7619047619047609E-2</v>
      </c>
      <c r="C5" s="7">
        <f>(C1255-C1254)/(C1254)</f>
        <v>-4.2259154093441406E-4</v>
      </c>
      <c r="D5" s="7">
        <f>(D1255-D1254)/(D1254)</f>
        <v>0.157439446366782</v>
      </c>
      <c r="E5" s="7">
        <f>(E1255-E1254)/(E1254)</f>
        <v>1.4814814814814815E-2</v>
      </c>
      <c r="F5" s="7">
        <f>(F1255-F1254)/(F1254)</f>
        <v>-2.097902097902098E-2</v>
      </c>
      <c r="G5" s="22"/>
      <c r="H5" s="22"/>
      <c r="I5" s="22"/>
      <c r="J5" s="22"/>
      <c r="K5" s="22"/>
      <c r="L5" s="22"/>
      <c r="M5" s="22"/>
      <c r="O5" s="24"/>
      <c r="P5" s="24"/>
      <c r="Q5" s="24"/>
      <c r="R5" s="24"/>
    </row>
    <row r="6" spans="1:20" x14ac:dyDescent="0.25">
      <c r="A6" s="1" t="s">
        <v>3</v>
      </c>
      <c r="B6" s="16" t="s">
        <v>4</v>
      </c>
      <c r="C6" s="16"/>
      <c r="E6" s="16" t="s">
        <v>5</v>
      </c>
      <c r="I6" s="62" t="s">
        <v>6</v>
      </c>
      <c r="J6" s="62"/>
      <c r="K6" s="62"/>
      <c r="L6" s="62"/>
      <c r="M6" s="62"/>
      <c r="O6" s="8" t="s">
        <v>31</v>
      </c>
    </row>
    <row r="7" spans="1:20" x14ac:dyDescent="0.25">
      <c r="A7" s="1" t="s">
        <v>7</v>
      </c>
      <c r="B7" s="16" t="s">
        <v>8</v>
      </c>
      <c r="C7" s="2" t="s">
        <v>23</v>
      </c>
      <c r="D7" s="2" t="s">
        <v>10</v>
      </c>
      <c r="E7" s="16" t="s">
        <v>11</v>
      </c>
      <c r="F7" s="16" t="s">
        <v>12</v>
      </c>
      <c r="I7" s="2" t="s">
        <v>13</v>
      </c>
      <c r="J7" s="2" t="s">
        <v>23</v>
      </c>
      <c r="K7" s="2" t="s">
        <v>14</v>
      </c>
      <c r="L7" s="2" t="s">
        <v>15</v>
      </c>
      <c r="M7" s="2" t="s">
        <v>16</v>
      </c>
      <c r="O7" s="4" t="s">
        <v>13</v>
      </c>
      <c r="P7" s="4" t="s">
        <v>9</v>
      </c>
      <c r="Q7" s="4" t="s">
        <v>14</v>
      </c>
      <c r="R7" s="4" t="s">
        <v>11</v>
      </c>
      <c r="S7" s="3" t="s">
        <v>12</v>
      </c>
    </row>
    <row r="8" spans="1:20" x14ac:dyDescent="0.25">
      <c r="A8" s="6">
        <v>37489</v>
      </c>
      <c r="B8" s="16">
        <v>1.333</v>
      </c>
      <c r="C8" s="17"/>
      <c r="D8" s="2">
        <v>128</v>
      </c>
      <c r="E8" s="16">
        <v>20.13</v>
      </c>
      <c r="F8" s="16">
        <v>11.05</v>
      </c>
      <c r="H8" s="9">
        <f>A8</f>
        <v>37489</v>
      </c>
      <c r="I8" s="10">
        <f t="shared" ref="I8:I71" si="0">(1+(B8-O8)/O8)*100</f>
        <v>50.301886792452834</v>
      </c>
      <c r="J8" s="10"/>
      <c r="K8" s="10">
        <f t="shared" ref="K8:K39" si="1">(1+(D8-Q8)/Q8)*100</f>
        <v>39.141428991473092</v>
      </c>
      <c r="L8" s="10">
        <f t="shared" ref="L8:L39" si="2">(1+(E8-R8)/R8)*100</f>
        <v>51.182303585049581</v>
      </c>
      <c r="M8" s="10">
        <f t="shared" ref="M8:M39" si="3">(1+(F8-S8)/S8)*100</f>
        <v>52.494061757719713</v>
      </c>
      <c r="O8" s="59">
        <v>2.65</v>
      </c>
      <c r="P8" s="59">
        <v>4833.1414529914537</v>
      </c>
      <c r="Q8" s="59">
        <v>327.01923076923077</v>
      </c>
      <c r="R8" s="59">
        <v>39.33</v>
      </c>
      <c r="S8" s="59">
        <v>21.05</v>
      </c>
      <c r="T8" s="4"/>
    </row>
    <row r="9" spans="1:20" x14ac:dyDescent="0.25">
      <c r="A9" s="6">
        <v>37496</v>
      </c>
      <c r="B9" s="16">
        <v>1.37</v>
      </c>
      <c r="C9" s="17"/>
      <c r="D9" s="2">
        <v>128</v>
      </c>
      <c r="E9" s="16">
        <v>20.83</v>
      </c>
      <c r="F9" s="16">
        <v>11.03</v>
      </c>
      <c r="H9" s="9">
        <v>37496</v>
      </c>
      <c r="I9" s="10">
        <f t="shared" si="0"/>
        <v>51.698113207547181</v>
      </c>
      <c r="J9" s="10"/>
      <c r="K9" s="10">
        <f t="shared" si="1"/>
        <v>39.141428991473092</v>
      </c>
      <c r="L9" s="10">
        <f t="shared" si="2"/>
        <v>52.962115433511315</v>
      </c>
      <c r="M9" s="10">
        <f t="shared" si="3"/>
        <v>52.39904988123515</v>
      </c>
      <c r="O9" s="59">
        <v>2.65</v>
      </c>
      <c r="P9" s="59">
        <v>4833.1414529914537</v>
      </c>
      <c r="Q9" s="59">
        <v>327.01923076923077</v>
      </c>
      <c r="R9" s="59">
        <v>39.33</v>
      </c>
      <c r="S9" s="59">
        <v>21.05</v>
      </c>
      <c r="T9" s="4"/>
    </row>
    <row r="10" spans="1:20" x14ac:dyDescent="0.25">
      <c r="A10" s="6">
        <v>37503</v>
      </c>
      <c r="B10" s="16">
        <v>1.3879999999999999</v>
      </c>
      <c r="C10" s="17"/>
      <c r="D10" s="2">
        <v>139</v>
      </c>
      <c r="E10" s="16">
        <v>22.06</v>
      </c>
      <c r="F10" s="16">
        <v>11.21</v>
      </c>
      <c r="H10" s="9">
        <v>37503</v>
      </c>
      <c r="I10" s="10">
        <f t="shared" si="0"/>
        <v>52.377358490566039</v>
      </c>
      <c r="J10" s="10"/>
      <c r="K10" s="10">
        <f t="shared" si="1"/>
        <v>42.505145545427816</v>
      </c>
      <c r="L10" s="10">
        <f t="shared" si="2"/>
        <v>56.089499110094074</v>
      </c>
      <c r="M10" s="10">
        <f t="shared" si="3"/>
        <v>53.254156769596193</v>
      </c>
      <c r="O10" s="59">
        <v>2.65</v>
      </c>
      <c r="P10" s="59">
        <v>4833.1414529914537</v>
      </c>
      <c r="Q10" s="59">
        <v>327.01923076923077</v>
      </c>
      <c r="R10" s="59">
        <v>39.33</v>
      </c>
      <c r="S10" s="59">
        <v>21.05</v>
      </c>
      <c r="T10" s="4"/>
    </row>
    <row r="11" spans="1:20" x14ac:dyDescent="0.25">
      <c r="A11" s="6">
        <v>37510</v>
      </c>
      <c r="B11" s="16">
        <v>1.3959999999999999</v>
      </c>
      <c r="C11" s="17"/>
      <c r="D11" s="2">
        <v>145</v>
      </c>
      <c r="E11" s="16">
        <v>22.7</v>
      </c>
      <c r="F11" s="16">
        <v>12.16</v>
      </c>
      <c r="H11" s="9">
        <v>37510</v>
      </c>
      <c r="I11" s="10">
        <f t="shared" si="0"/>
        <v>52.679245283018858</v>
      </c>
      <c r="J11" s="10"/>
      <c r="K11" s="10">
        <f t="shared" si="1"/>
        <v>44.339900029403111</v>
      </c>
      <c r="L11" s="10">
        <f t="shared" si="2"/>
        <v>57.716755657259085</v>
      </c>
      <c r="M11" s="10">
        <f t="shared" si="3"/>
        <v>57.767220902612827</v>
      </c>
      <c r="O11" s="59">
        <v>2.65</v>
      </c>
      <c r="P11" s="59">
        <v>4833.1414529914537</v>
      </c>
      <c r="Q11" s="59">
        <v>327.01923076923077</v>
      </c>
      <c r="R11" s="59">
        <v>39.33</v>
      </c>
      <c r="S11" s="59">
        <v>21.05</v>
      </c>
      <c r="T11" s="4"/>
    </row>
    <row r="12" spans="1:20" x14ac:dyDescent="0.25">
      <c r="A12" s="6">
        <v>37517</v>
      </c>
      <c r="B12" s="16">
        <v>1.4139999999999999</v>
      </c>
      <c r="C12" s="17"/>
      <c r="D12" s="2">
        <v>150</v>
      </c>
      <c r="E12" s="16">
        <v>23.1</v>
      </c>
      <c r="F12" s="16">
        <v>12.51</v>
      </c>
      <c r="H12" s="9">
        <v>37517</v>
      </c>
      <c r="I12" s="10">
        <f t="shared" si="0"/>
        <v>53.358490566037744</v>
      </c>
      <c r="J12" s="10"/>
      <c r="K12" s="10">
        <f t="shared" si="1"/>
        <v>45.868862099382532</v>
      </c>
      <c r="L12" s="10">
        <f t="shared" si="2"/>
        <v>58.733790999237236</v>
      </c>
      <c r="M12" s="10">
        <f t="shared" si="3"/>
        <v>59.429928741092631</v>
      </c>
      <c r="O12" s="59">
        <v>2.65</v>
      </c>
      <c r="P12" s="59">
        <v>4833.1414529914537</v>
      </c>
      <c r="Q12" s="59">
        <v>327.01923076923077</v>
      </c>
      <c r="R12" s="59">
        <v>39.33</v>
      </c>
      <c r="S12" s="59">
        <v>21.05</v>
      </c>
      <c r="T12" s="4"/>
    </row>
    <row r="13" spans="1:20" x14ac:dyDescent="0.25">
      <c r="A13" s="6">
        <v>37524</v>
      </c>
      <c r="B13" s="16">
        <v>1.417</v>
      </c>
      <c r="C13" s="17"/>
      <c r="D13" s="2">
        <v>157</v>
      </c>
      <c r="E13" s="16">
        <v>24.5</v>
      </c>
      <c r="F13" s="16">
        <v>12.94</v>
      </c>
      <c r="H13" s="9">
        <v>37524</v>
      </c>
      <c r="I13" s="10">
        <f t="shared" si="0"/>
        <v>53.471698113207552</v>
      </c>
      <c r="J13" s="10"/>
      <c r="K13" s="10">
        <f t="shared" si="1"/>
        <v>48.009408997353717</v>
      </c>
      <c r="L13" s="10">
        <f t="shared" si="2"/>
        <v>62.293414696160696</v>
      </c>
      <c r="M13" s="10">
        <f t="shared" si="3"/>
        <v>61.472684085510686</v>
      </c>
      <c r="O13" s="59">
        <v>2.65</v>
      </c>
      <c r="P13" s="59">
        <v>4833.1414529914537</v>
      </c>
      <c r="Q13" s="59">
        <v>327.01923076923077</v>
      </c>
      <c r="R13" s="59">
        <v>39.33</v>
      </c>
      <c r="S13" s="59">
        <v>21.05</v>
      </c>
      <c r="T13" s="4"/>
    </row>
    <row r="14" spans="1:20" x14ac:dyDescent="0.25">
      <c r="A14" s="6">
        <v>37531</v>
      </c>
      <c r="B14" s="16">
        <v>1.4379999999999999</v>
      </c>
      <c r="C14" s="17"/>
      <c r="D14" s="2">
        <v>178</v>
      </c>
      <c r="E14" s="16">
        <v>24.62</v>
      </c>
      <c r="F14" s="16">
        <v>13.27</v>
      </c>
      <c r="H14" s="9">
        <v>37531</v>
      </c>
      <c r="I14" s="10">
        <f t="shared" si="0"/>
        <v>54.264150943396231</v>
      </c>
      <c r="J14" s="10"/>
      <c r="K14" s="10">
        <f t="shared" si="1"/>
        <v>54.431049691267276</v>
      </c>
      <c r="L14" s="10">
        <f t="shared" si="2"/>
        <v>62.59852529875414</v>
      </c>
      <c r="M14" s="10">
        <f t="shared" si="3"/>
        <v>63.040380047505941</v>
      </c>
      <c r="O14" s="59">
        <v>2.65</v>
      </c>
      <c r="P14" s="59">
        <v>4833.1414529914537</v>
      </c>
      <c r="Q14" s="59">
        <v>327.01923076923077</v>
      </c>
      <c r="R14" s="59">
        <v>39.33</v>
      </c>
      <c r="S14" s="59">
        <v>21.05</v>
      </c>
      <c r="T14" s="4"/>
    </row>
    <row r="15" spans="1:20" x14ac:dyDescent="0.25">
      <c r="A15" s="6">
        <v>37538</v>
      </c>
      <c r="B15" s="16">
        <v>1.46</v>
      </c>
      <c r="C15" s="17"/>
      <c r="D15" s="2">
        <v>200</v>
      </c>
      <c r="E15" s="16">
        <v>24.12</v>
      </c>
      <c r="F15" s="16">
        <v>13.81</v>
      </c>
      <c r="H15" s="9">
        <v>37538</v>
      </c>
      <c r="I15" s="10">
        <f t="shared" si="0"/>
        <v>55.094339622641506</v>
      </c>
      <c r="J15" s="10"/>
      <c r="K15" s="10">
        <f t="shared" si="1"/>
        <v>61.158482799176703</v>
      </c>
      <c r="L15" s="10">
        <f t="shared" si="2"/>
        <v>61.327231121281464</v>
      </c>
      <c r="M15" s="10">
        <f t="shared" si="3"/>
        <v>65.605700712589069</v>
      </c>
      <c r="O15" s="59">
        <v>2.65</v>
      </c>
      <c r="P15" s="59">
        <v>4833.1414529914537</v>
      </c>
      <c r="Q15" s="59">
        <v>327.01923076923077</v>
      </c>
      <c r="R15" s="59">
        <v>39.33</v>
      </c>
      <c r="S15" s="59">
        <v>21.05</v>
      </c>
      <c r="T15" s="4"/>
    </row>
    <row r="16" spans="1:20" x14ac:dyDescent="0.25">
      <c r="A16" s="6">
        <v>37545</v>
      </c>
      <c r="B16" s="16">
        <v>1.46</v>
      </c>
      <c r="C16" s="17"/>
      <c r="D16" s="2">
        <v>206</v>
      </c>
      <c r="E16" s="16">
        <v>24.3</v>
      </c>
      <c r="F16" s="16">
        <v>13.3</v>
      </c>
      <c r="H16" s="9">
        <v>37545</v>
      </c>
      <c r="I16" s="10">
        <f t="shared" si="0"/>
        <v>55.094339622641506</v>
      </c>
      <c r="J16" s="10"/>
      <c r="K16" s="10">
        <f t="shared" si="1"/>
        <v>62.993237283152013</v>
      </c>
      <c r="L16" s="10">
        <f t="shared" si="2"/>
        <v>61.784897025171624</v>
      </c>
      <c r="M16" s="10">
        <f t="shared" si="3"/>
        <v>63.182897862232778</v>
      </c>
      <c r="O16" s="59">
        <v>2.65</v>
      </c>
      <c r="P16" s="59">
        <v>4833.1414529914537</v>
      </c>
      <c r="Q16" s="59">
        <v>327.01923076923077</v>
      </c>
      <c r="R16" s="59">
        <v>39.33</v>
      </c>
      <c r="S16" s="59">
        <v>21.05</v>
      </c>
      <c r="T16" s="4"/>
    </row>
    <row r="17" spans="1:20" x14ac:dyDescent="0.25">
      <c r="A17" s="6">
        <v>37552</v>
      </c>
      <c r="B17" s="16">
        <v>1.47</v>
      </c>
      <c r="C17" s="17"/>
      <c r="D17" s="2">
        <v>209</v>
      </c>
      <c r="E17" s="16">
        <v>24.75</v>
      </c>
      <c r="F17" s="16">
        <v>13.59</v>
      </c>
      <c r="H17" s="9">
        <v>37552</v>
      </c>
      <c r="I17" s="10">
        <f t="shared" si="0"/>
        <v>55.471698113207545</v>
      </c>
      <c r="J17" s="10"/>
      <c r="K17" s="10">
        <f t="shared" si="1"/>
        <v>63.910614525139664</v>
      </c>
      <c r="L17" s="10">
        <f t="shared" si="2"/>
        <v>62.92906178489703</v>
      </c>
      <c r="M17" s="10">
        <f t="shared" si="3"/>
        <v>64.560570071258908</v>
      </c>
      <c r="O17" s="59">
        <v>2.65</v>
      </c>
      <c r="P17" s="59">
        <v>4833.1414529914537</v>
      </c>
      <c r="Q17" s="59">
        <v>327.01923076923077</v>
      </c>
      <c r="R17" s="59">
        <v>39.33</v>
      </c>
      <c r="S17" s="59">
        <v>21.05</v>
      </c>
      <c r="T17" s="4"/>
    </row>
    <row r="18" spans="1:20" x14ac:dyDescent="0.25">
      <c r="A18" s="6">
        <v>37559</v>
      </c>
      <c r="B18" s="16">
        <v>1.46</v>
      </c>
      <c r="C18" s="17"/>
      <c r="D18" s="2">
        <v>209</v>
      </c>
      <c r="E18" s="16">
        <v>24.96</v>
      </c>
      <c r="F18" s="16">
        <v>13.97</v>
      </c>
      <c r="H18" s="9">
        <v>37559</v>
      </c>
      <c r="I18" s="10">
        <f t="shared" si="0"/>
        <v>55.094339622641506</v>
      </c>
      <c r="J18" s="10"/>
      <c r="K18" s="10">
        <f t="shared" si="1"/>
        <v>63.910614525139664</v>
      </c>
      <c r="L18" s="10">
        <f t="shared" si="2"/>
        <v>63.463005339435554</v>
      </c>
      <c r="M18" s="10">
        <f t="shared" si="3"/>
        <v>66.365795724465556</v>
      </c>
      <c r="O18" s="59">
        <v>2.65</v>
      </c>
      <c r="P18" s="59">
        <v>4833.1414529914537</v>
      </c>
      <c r="Q18" s="59">
        <v>327.01923076923077</v>
      </c>
      <c r="R18" s="59">
        <v>39.33</v>
      </c>
      <c r="S18" s="59">
        <v>21.05</v>
      </c>
      <c r="T18" s="4"/>
    </row>
    <row r="19" spans="1:20" x14ac:dyDescent="0.25">
      <c r="A19" s="6">
        <v>37566</v>
      </c>
      <c r="B19" s="16">
        <v>1.44</v>
      </c>
      <c r="C19" s="17"/>
      <c r="D19" s="2">
        <v>217</v>
      </c>
      <c r="E19" s="16">
        <v>25.1</v>
      </c>
      <c r="F19" s="16">
        <v>14.42</v>
      </c>
      <c r="H19" s="9">
        <v>37566</v>
      </c>
      <c r="I19" s="10">
        <f t="shared" si="0"/>
        <v>54.339622641509436</v>
      </c>
      <c r="J19" s="10"/>
      <c r="K19" s="10">
        <f t="shared" si="1"/>
        <v>66.35695383710673</v>
      </c>
      <c r="L19" s="10">
        <f t="shared" si="2"/>
        <v>63.818967709127897</v>
      </c>
      <c r="M19" s="10">
        <f t="shared" si="3"/>
        <v>68.503562945368174</v>
      </c>
      <c r="O19" s="59">
        <v>2.65</v>
      </c>
      <c r="P19" s="59">
        <v>4833.1414529914537</v>
      </c>
      <c r="Q19" s="59">
        <v>327.01923076923077</v>
      </c>
      <c r="R19" s="59">
        <v>39.33</v>
      </c>
      <c r="S19" s="59">
        <v>21.05</v>
      </c>
      <c r="T19" s="4"/>
    </row>
    <row r="20" spans="1:20" x14ac:dyDescent="0.25">
      <c r="A20" s="6">
        <v>37573</v>
      </c>
      <c r="B20" s="16">
        <v>1.43</v>
      </c>
      <c r="C20" s="17"/>
      <c r="D20" s="2">
        <v>223</v>
      </c>
      <c r="E20" s="16">
        <v>24.81</v>
      </c>
      <c r="F20" s="16">
        <v>14.8</v>
      </c>
      <c r="H20" s="9">
        <v>37573</v>
      </c>
      <c r="I20" s="10">
        <f t="shared" si="0"/>
        <v>53.962264150943398</v>
      </c>
      <c r="J20" s="10"/>
      <c r="K20" s="10">
        <f t="shared" si="1"/>
        <v>68.191708321082032</v>
      </c>
      <c r="L20" s="10">
        <f t="shared" si="2"/>
        <v>63.081617086193745</v>
      </c>
      <c r="M20" s="10">
        <f t="shared" si="3"/>
        <v>70.308788598574822</v>
      </c>
      <c r="O20" s="59">
        <v>2.65</v>
      </c>
      <c r="P20" s="59">
        <v>4833.1414529914537</v>
      </c>
      <c r="Q20" s="59">
        <v>327.01923076923077</v>
      </c>
      <c r="R20" s="59">
        <v>39.33</v>
      </c>
      <c r="S20" s="59">
        <v>21.05</v>
      </c>
      <c r="T20" s="4"/>
    </row>
    <row r="21" spans="1:20" x14ac:dyDescent="0.25">
      <c r="A21" s="6">
        <v>37580</v>
      </c>
      <c r="B21" s="16">
        <v>1.41</v>
      </c>
      <c r="C21" s="17"/>
      <c r="D21" s="2">
        <v>214</v>
      </c>
      <c r="E21" s="16">
        <v>24.31</v>
      </c>
      <c r="F21" s="16">
        <v>15.33</v>
      </c>
      <c r="H21" s="9">
        <v>37580</v>
      </c>
      <c r="I21" s="10">
        <f t="shared" si="0"/>
        <v>53.20754716981132</v>
      </c>
      <c r="J21" s="10"/>
      <c r="K21" s="10">
        <f t="shared" si="1"/>
        <v>65.439576595119078</v>
      </c>
      <c r="L21" s="10">
        <f t="shared" si="2"/>
        <v>61.810322908721083</v>
      </c>
      <c r="M21" s="10">
        <f t="shared" si="3"/>
        <v>72.826603325415675</v>
      </c>
      <c r="O21" s="59">
        <v>2.65</v>
      </c>
      <c r="P21" s="59">
        <v>4833.1414529914537</v>
      </c>
      <c r="Q21" s="59">
        <v>327.01923076923077</v>
      </c>
      <c r="R21" s="59">
        <v>39.33</v>
      </c>
      <c r="S21" s="59">
        <v>21.05</v>
      </c>
      <c r="T21" s="4"/>
    </row>
    <row r="22" spans="1:20" x14ac:dyDescent="0.25">
      <c r="A22" s="6">
        <v>37587</v>
      </c>
      <c r="B22" s="16">
        <v>1.41</v>
      </c>
      <c r="C22" s="17"/>
      <c r="D22" s="2">
        <v>241</v>
      </c>
      <c r="E22" s="16">
        <v>24.5</v>
      </c>
      <c r="F22" s="16">
        <v>16.010000000000002</v>
      </c>
      <c r="H22" s="9">
        <v>37587</v>
      </c>
      <c r="I22" s="10">
        <f t="shared" si="0"/>
        <v>53.20754716981132</v>
      </c>
      <c r="J22" s="10"/>
      <c r="K22" s="10">
        <f t="shared" si="1"/>
        <v>73.69597177300794</v>
      </c>
      <c r="L22" s="10">
        <f t="shared" si="2"/>
        <v>62.293414696160696</v>
      </c>
      <c r="M22" s="10">
        <f t="shared" si="3"/>
        <v>76.057007125890735</v>
      </c>
      <c r="O22" s="59">
        <v>2.65</v>
      </c>
      <c r="P22" s="59">
        <v>4833.1414529914537</v>
      </c>
      <c r="Q22" s="59">
        <v>327.01923076923077</v>
      </c>
      <c r="R22" s="59">
        <v>39.33</v>
      </c>
      <c r="S22" s="59">
        <v>21.05</v>
      </c>
      <c r="T22" s="4"/>
    </row>
    <row r="23" spans="1:20" x14ac:dyDescent="0.25">
      <c r="A23" s="6">
        <v>37594</v>
      </c>
      <c r="B23" s="16">
        <v>1.41</v>
      </c>
      <c r="C23" s="17"/>
      <c r="D23" s="2">
        <v>216</v>
      </c>
      <c r="E23" s="16">
        <v>24.89</v>
      </c>
      <c r="F23" s="16">
        <v>17.09</v>
      </c>
      <c r="H23" s="9">
        <v>37594</v>
      </c>
      <c r="I23" s="10">
        <f t="shared" si="0"/>
        <v>53.20754716981132</v>
      </c>
      <c r="J23" s="10"/>
      <c r="K23" s="10">
        <f t="shared" si="1"/>
        <v>66.051161423110855</v>
      </c>
      <c r="L23" s="10">
        <f t="shared" si="2"/>
        <v>63.285024154589372</v>
      </c>
      <c r="M23" s="10">
        <f t="shared" si="3"/>
        <v>81.187648456057005</v>
      </c>
      <c r="O23" s="59">
        <v>2.65</v>
      </c>
      <c r="P23" s="59">
        <v>4833.1414529914537</v>
      </c>
      <c r="Q23" s="59">
        <v>327.01923076923077</v>
      </c>
      <c r="R23" s="59">
        <v>39.33</v>
      </c>
      <c r="S23" s="59">
        <v>21.05</v>
      </c>
      <c r="T23" s="4"/>
    </row>
    <row r="24" spans="1:20" x14ac:dyDescent="0.25">
      <c r="A24" s="6">
        <v>37601</v>
      </c>
      <c r="B24" s="16">
        <v>1.41</v>
      </c>
      <c r="C24" s="17"/>
      <c r="D24" s="2">
        <v>228</v>
      </c>
      <c r="E24" s="16">
        <v>24.91</v>
      </c>
      <c r="F24" s="16">
        <v>18.100000000000001</v>
      </c>
      <c r="H24" s="9">
        <v>37601</v>
      </c>
      <c r="I24" s="10">
        <f t="shared" si="0"/>
        <v>53.20754716981132</v>
      </c>
      <c r="J24" s="10"/>
      <c r="K24" s="10">
        <f t="shared" si="1"/>
        <v>69.720670391061446</v>
      </c>
      <c r="L24" s="10">
        <f t="shared" si="2"/>
        <v>63.335875921688277</v>
      </c>
      <c r="M24" s="10">
        <f t="shared" si="3"/>
        <v>85.98574821852732</v>
      </c>
      <c r="O24" s="59">
        <v>2.65</v>
      </c>
      <c r="P24" s="59">
        <v>4833.1414529914537</v>
      </c>
      <c r="Q24" s="59">
        <v>327.01923076923077</v>
      </c>
      <c r="R24" s="59">
        <v>39.33</v>
      </c>
      <c r="S24" s="59">
        <v>21.05</v>
      </c>
      <c r="T24" s="4"/>
    </row>
    <row r="25" spans="1:20" x14ac:dyDescent="0.25">
      <c r="A25" s="6">
        <v>37608</v>
      </c>
      <c r="B25" s="16">
        <v>1.4</v>
      </c>
      <c r="C25" s="17"/>
      <c r="D25" s="11">
        <v>174</v>
      </c>
      <c r="E25" s="16">
        <v>25.17</v>
      </c>
      <c r="F25" s="16">
        <v>18.850000000000001</v>
      </c>
      <c r="H25" s="9">
        <v>37608</v>
      </c>
      <c r="I25" s="10">
        <f t="shared" si="0"/>
        <v>52.830188679245282</v>
      </c>
      <c r="J25" s="10"/>
      <c r="K25" s="10">
        <f t="shared" si="1"/>
        <v>53.207880035283736</v>
      </c>
      <c r="L25" s="10">
        <f t="shared" si="2"/>
        <v>63.996948893974071</v>
      </c>
      <c r="M25" s="10">
        <f t="shared" si="3"/>
        <v>89.548693586698349</v>
      </c>
      <c r="O25" s="59">
        <v>2.65</v>
      </c>
      <c r="P25" s="59">
        <v>4833.1414529914537</v>
      </c>
      <c r="Q25" s="59">
        <v>327.01923076923077</v>
      </c>
      <c r="R25" s="59">
        <v>39.33</v>
      </c>
      <c r="S25" s="59">
        <v>21.05</v>
      </c>
      <c r="T25" s="4"/>
    </row>
    <row r="26" spans="1:20" x14ac:dyDescent="0.25">
      <c r="A26" s="6">
        <v>37615</v>
      </c>
      <c r="B26" s="16">
        <v>1.44</v>
      </c>
      <c r="C26" s="17"/>
      <c r="D26" s="2">
        <v>166</v>
      </c>
      <c r="E26" s="16">
        <v>25.55</v>
      </c>
      <c r="F26" s="16">
        <v>19.43</v>
      </c>
      <c r="H26" s="9">
        <v>37615</v>
      </c>
      <c r="I26" s="10">
        <f t="shared" si="0"/>
        <v>54.339622641509436</v>
      </c>
      <c r="J26" s="10"/>
      <c r="K26" s="10">
        <f t="shared" si="1"/>
        <v>50.761540723316671</v>
      </c>
      <c r="L26" s="10">
        <f t="shared" si="2"/>
        <v>64.963132468853303</v>
      </c>
      <c r="M26" s="10">
        <f t="shared" si="3"/>
        <v>92.304038004750595</v>
      </c>
      <c r="O26" s="59">
        <v>2.65</v>
      </c>
      <c r="P26" s="59">
        <v>4833.1414529914537</v>
      </c>
      <c r="Q26" s="59">
        <v>327.01923076923077</v>
      </c>
      <c r="R26" s="59">
        <v>39.33</v>
      </c>
      <c r="S26" s="59">
        <v>21.05</v>
      </c>
      <c r="T26" s="4"/>
    </row>
    <row r="27" spans="1:20" x14ac:dyDescent="0.25">
      <c r="A27" s="6">
        <v>37622</v>
      </c>
      <c r="B27" s="16">
        <v>1.49</v>
      </c>
      <c r="C27" s="17"/>
      <c r="D27" s="2">
        <v>160</v>
      </c>
      <c r="E27" s="16">
        <v>25.55</v>
      </c>
      <c r="F27" s="16">
        <v>19.47</v>
      </c>
      <c r="H27" s="9">
        <v>37622</v>
      </c>
      <c r="I27" s="10">
        <f t="shared" si="0"/>
        <v>56.226415094339629</v>
      </c>
      <c r="J27" s="10"/>
      <c r="K27" s="10">
        <f t="shared" si="1"/>
        <v>48.926786239341368</v>
      </c>
      <c r="L27" s="10">
        <f t="shared" si="2"/>
        <v>64.963132468853303</v>
      </c>
      <c r="M27" s="10">
        <f t="shared" si="3"/>
        <v>92.494061757719706</v>
      </c>
      <c r="O27" s="59">
        <v>2.65</v>
      </c>
      <c r="P27" s="59">
        <v>4833.1414529914537</v>
      </c>
      <c r="Q27" s="59">
        <v>327.01923076923077</v>
      </c>
      <c r="R27" s="59">
        <v>39.33</v>
      </c>
      <c r="S27" s="59">
        <v>21.05</v>
      </c>
      <c r="T27" s="4"/>
    </row>
    <row r="28" spans="1:20" x14ac:dyDescent="0.25">
      <c r="A28" s="6">
        <v>37629</v>
      </c>
      <c r="B28" s="16">
        <v>1.5</v>
      </c>
      <c r="C28" s="17"/>
      <c r="D28" s="2">
        <v>160</v>
      </c>
      <c r="E28" s="16">
        <v>25.8</v>
      </c>
      <c r="F28" s="16">
        <v>19.55</v>
      </c>
      <c r="H28" s="9">
        <v>37629</v>
      </c>
      <c r="I28" s="10">
        <f t="shared" si="0"/>
        <v>56.603773584905667</v>
      </c>
      <c r="J28" s="10"/>
      <c r="K28" s="10">
        <f t="shared" si="1"/>
        <v>48.926786239341368</v>
      </c>
      <c r="L28" s="10">
        <f t="shared" si="2"/>
        <v>65.598779557589637</v>
      </c>
      <c r="M28" s="10">
        <f t="shared" si="3"/>
        <v>92.874109263657957</v>
      </c>
      <c r="O28" s="59">
        <v>2.65</v>
      </c>
      <c r="P28" s="59">
        <v>4833.1414529914537</v>
      </c>
      <c r="Q28" s="59">
        <v>327.01923076923077</v>
      </c>
      <c r="R28" s="59">
        <v>39.33</v>
      </c>
      <c r="S28" s="59">
        <v>21.05</v>
      </c>
      <c r="T28" s="4"/>
    </row>
    <row r="29" spans="1:20" x14ac:dyDescent="0.25">
      <c r="A29" s="6">
        <v>37636</v>
      </c>
      <c r="B29" s="16">
        <v>1.48</v>
      </c>
      <c r="C29" s="17"/>
      <c r="D29" s="2">
        <v>237</v>
      </c>
      <c r="E29" s="16">
        <v>27.26</v>
      </c>
      <c r="F29" s="16">
        <v>20.420000000000002</v>
      </c>
      <c r="H29" s="9">
        <v>37636</v>
      </c>
      <c r="I29" s="10">
        <f t="shared" si="0"/>
        <v>55.849056603773583</v>
      </c>
      <c r="J29" s="10"/>
      <c r="K29" s="10">
        <f t="shared" si="1"/>
        <v>72.472802117024401</v>
      </c>
      <c r="L29" s="10">
        <f t="shared" si="2"/>
        <v>69.310958555809819</v>
      </c>
      <c r="M29" s="10">
        <f t="shared" si="3"/>
        <v>97.007125890736347</v>
      </c>
      <c r="O29" s="59">
        <v>2.65</v>
      </c>
      <c r="P29" s="59">
        <v>4833.1414529914537</v>
      </c>
      <c r="Q29" s="59">
        <v>327.01923076923077</v>
      </c>
      <c r="R29" s="59">
        <v>39.33</v>
      </c>
      <c r="S29" s="59">
        <v>21.05</v>
      </c>
      <c r="T29" s="4"/>
    </row>
    <row r="30" spans="1:20" x14ac:dyDescent="0.25">
      <c r="A30" s="6">
        <v>37643</v>
      </c>
      <c r="B30" s="16">
        <v>1.48</v>
      </c>
      <c r="C30" s="17"/>
      <c r="D30" s="2">
        <v>239</v>
      </c>
      <c r="E30" s="16">
        <v>28</v>
      </c>
      <c r="F30" s="16">
        <v>20.76</v>
      </c>
      <c r="H30" s="9">
        <v>37643</v>
      </c>
      <c r="I30" s="10">
        <f t="shared" si="0"/>
        <v>55.849056603773583</v>
      </c>
      <c r="J30" s="10"/>
      <c r="K30" s="10">
        <f t="shared" si="1"/>
        <v>73.084386945016178</v>
      </c>
      <c r="L30" s="10">
        <f t="shared" si="2"/>
        <v>71.192473938469362</v>
      </c>
      <c r="M30" s="10">
        <f t="shared" si="3"/>
        <v>98.62232779097387</v>
      </c>
      <c r="O30" s="59">
        <v>2.65</v>
      </c>
      <c r="P30" s="59">
        <v>4833.1414529914537</v>
      </c>
      <c r="Q30" s="59">
        <v>327.01923076923077</v>
      </c>
      <c r="R30" s="59">
        <v>39.33</v>
      </c>
      <c r="S30" s="59">
        <v>21.05</v>
      </c>
      <c r="T30" s="4"/>
    </row>
    <row r="31" spans="1:20" x14ac:dyDescent="0.25">
      <c r="A31" s="6">
        <v>37650</v>
      </c>
      <c r="B31" s="16">
        <v>1.49</v>
      </c>
      <c r="C31" s="17"/>
      <c r="D31" s="2">
        <v>223</v>
      </c>
      <c r="E31" s="16">
        <v>26.36</v>
      </c>
      <c r="F31" s="16">
        <v>18.690000000000001</v>
      </c>
      <c r="H31" s="9">
        <v>37650</v>
      </c>
      <c r="I31" s="10">
        <f t="shared" si="0"/>
        <v>56.226415094339629</v>
      </c>
      <c r="J31" s="10"/>
      <c r="K31" s="10">
        <f t="shared" si="1"/>
        <v>68.191708321082032</v>
      </c>
      <c r="L31" s="10">
        <f t="shared" si="2"/>
        <v>67.022629036359021</v>
      </c>
      <c r="M31" s="10">
        <f t="shared" si="3"/>
        <v>88.788598574821847</v>
      </c>
      <c r="O31" s="59">
        <v>2.65</v>
      </c>
      <c r="P31" s="59">
        <v>4833.1414529914537</v>
      </c>
      <c r="Q31" s="59">
        <v>327.01923076923077</v>
      </c>
      <c r="R31" s="59">
        <v>39.33</v>
      </c>
      <c r="S31" s="59">
        <v>21.05</v>
      </c>
      <c r="T31" s="4"/>
    </row>
    <row r="32" spans="1:20" x14ac:dyDescent="0.25">
      <c r="A32" s="6">
        <v>37657</v>
      </c>
      <c r="B32" s="16">
        <v>1.54</v>
      </c>
      <c r="C32" s="17"/>
      <c r="D32" s="2">
        <v>205</v>
      </c>
      <c r="E32" s="16">
        <v>26.28</v>
      </c>
      <c r="F32" s="16">
        <v>18.72</v>
      </c>
      <c r="H32" s="9">
        <v>37657</v>
      </c>
      <c r="I32" s="10">
        <f t="shared" si="0"/>
        <v>58.113207547169822</v>
      </c>
      <c r="J32" s="10"/>
      <c r="K32" s="10">
        <f t="shared" si="1"/>
        <v>62.687444869156131</v>
      </c>
      <c r="L32" s="10">
        <f t="shared" si="2"/>
        <v>66.819221967963387</v>
      </c>
      <c r="M32" s="10">
        <f t="shared" si="3"/>
        <v>88.931116389548677</v>
      </c>
      <c r="O32" s="59">
        <v>2.65</v>
      </c>
      <c r="P32" s="59">
        <v>4833.1414529914537</v>
      </c>
      <c r="Q32" s="59">
        <v>327.01923076923077</v>
      </c>
      <c r="R32" s="59">
        <v>39.33</v>
      </c>
      <c r="S32" s="59">
        <v>21.05</v>
      </c>
      <c r="T32" s="4"/>
    </row>
    <row r="33" spans="1:20" x14ac:dyDescent="0.25">
      <c r="A33" s="6">
        <v>37664</v>
      </c>
      <c r="B33" s="16">
        <v>1.66</v>
      </c>
      <c r="C33" s="17"/>
      <c r="D33" s="2">
        <v>178</v>
      </c>
      <c r="E33" s="16">
        <v>27.2</v>
      </c>
      <c r="F33" s="16">
        <v>19.36</v>
      </c>
      <c r="H33" s="9">
        <v>37664</v>
      </c>
      <c r="I33" s="10">
        <f t="shared" si="0"/>
        <v>62.641509433962263</v>
      </c>
      <c r="J33" s="10"/>
      <c r="K33" s="10">
        <f t="shared" si="1"/>
        <v>54.431049691267276</v>
      </c>
      <c r="L33" s="10">
        <f t="shared" si="2"/>
        <v>69.158403254513104</v>
      </c>
      <c r="M33" s="10">
        <f t="shared" si="3"/>
        <v>91.971496437054626</v>
      </c>
      <c r="O33" s="59">
        <v>2.65</v>
      </c>
      <c r="P33" s="59">
        <v>4833.1414529914537</v>
      </c>
      <c r="Q33" s="59">
        <v>327.01923076923077</v>
      </c>
      <c r="R33" s="59">
        <v>39.33</v>
      </c>
      <c r="S33" s="59">
        <v>21.05</v>
      </c>
      <c r="T33" s="4"/>
    </row>
    <row r="34" spans="1:20" x14ac:dyDescent="0.25">
      <c r="A34" s="6">
        <v>37671</v>
      </c>
      <c r="B34" s="16">
        <v>1.7</v>
      </c>
      <c r="C34" s="17"/>
      <c r="D34" s="2">
        <v>166</v>
      </c>
      <c r="E34" s="16">
        <v>27.6</v>
      </c>
      <c r="F34" s="16">
        <v>19.100000000000001</v>
      </c>
      <c r="H34" s="9">
        <v>37671</v>
      </c>
      <c r="I34" s="10">
        <f t="shared" si="0"/>
        <v>64.150943396226424</v>
      </c>
      <c r="J34" s="10"/>
      <c r="K34" s="10">
        <f t="shared" si="1"/>
        <v>50.761540723316671</v>
      </c>
      <c r="L34" s="10">
        <f t="shared" si="2"/>
        <v>70.175438596491233</v>
      </c>
      <c r="M34" s="10">
        <f t="shared" si="3"/>
        <v>90.736342042755354</v>
      </c>
      <c r="O34" s="59">
        <v>2.65</v>
      </c>
      <c r="P34" s="59">
        <v>4833.1414529914537</v>
      </c>
      <c r="Q34" s="59">
        <v>327.01923076923077</v>
      </c>
      <c r="R34" s="59">
        <v>39.33</v>
      </c>
      <c r="S34" s="59">
        <v>21.05</v>
      </c>
      <c r="T34" s="4"/>
    </row>
    <row r="35" spans="1:20" x14ac:dyDescent="0.25">
      <c r="A35" s="6">
        <v>37678</v>
      </c>
      <c r="B35" s="16">
        <v>1.71</v>
      </c>
      <c r="C35" s="17"/>
      <c r="D35" s="2">
        <v>168</v>
      </c>
      <c r="E35" s="16">
        <v>28.07</v>
      </c>
      <c r="F35" s="16">
        <v>19.34</v>
      </c>
      <c r="H35" s="9">
        <v>37678</v>
      </c>
      <c r="I35" s="10">
        <f t="shared" si="0"/>
        <v>64.528301886792462</v>
      </c>
      <c r="J35" s="10"/>
      <c r="K35" s="10">
        <f t="shared" si="1"/>
        <v>51.373125551308441</v>
      </c>
      <c r="L35" s="10">
        <f t="shared" si="2"/>
        <v>71.370455123315551</v>
      </c>
      <c r="M35" s="10">
        <f t="shared" si="3"/>
        <v>91.876484560570077</v>
      </c>
      <c r="O35" s="59">
        <v>2.65</v>
      </c>
      <c r="P35" s="59">
        <v>4833.1414529914537</v>
      </c>
      <c r="Q35" s="59">
        <v>327.01923076923077</v>
      </c>
      <c r="R35" s="59">
        <v>39.33</v>
      </c>
      <c r="S35" s="59">
        <v>21.05</v>
      </c>
      <c r="T35" s="4"/>
    </row>
    <row r="36" spans="1:20" x14ac:dyDescent="0.25">
      <c r="A36" s="6">
        <v>37685</v>
      </c>
      <c r="B36" s="16">
        <v>1.75</v>
      </c>
      <c r="C36" s="17"/>
      <c r="D36" s="2">
        <v>182</v>
      </c>
      <c r="E36" s="16">
        <v>28.4</v>
      </c>
      <c r="F36" s="16">
        <v>19.059999999999999</v>
      </c>
      <c r="H36" s="9">
        <v>37685</v>
      </c>
      <c r="I36" s="10">
        <f t="shared" si="0"/>
        <v>66.037735849056617</v>
      </c>
      <c r="J36" s="10"/>
      <c r="K36" s="10">
        <f t="shared" si="1"/>
        <v>55.654219347250809</v>
      </c>
      <c r="L36" s="10">
        <f t="shared" si="2"/>
        <v>72.209509280447492</v>
      </c>
      <c r="M36" s="10">
        <f t="shared" si="3"/>
        <v>90.546318289786214</v>
      </c>
      <c r="O36" s="59">
        <v>2.65</v>
      </c>
      <c r="P36" s="59">
        <v>4833.1414529914537</v>
      </c>
      <c r="Q36" s="59">
        <v>327.01923076923077</v>
      </c>
      <c r="R36" s="59">
        <v>39.33</v>
      </c>
      <c r="S36" s="59">
        <v>21.05</v>
      </c>
      <c r="T36" s="4"/>
    </row>
    <row r="37" spans="1:20" x14ac:dyDescent="0.25">
      <c r="A37" s="6">
        <v>37692</v>
      </c>
      <c r="B37" s="16">
        <v>1.77</v>
      </c>
      <c r="C37" s="17"/>
      <c r="D37" s="2">
        <v>189</v>
      </c>
      <c r="E37" s="16">
        <v>29.16</v>
      </c>
      <c r="F37" s="16">
        <v>18.66</v>
      </c>
      <c r="H37" s="9">
        <v>37692</v>
      </c>
      <c r="I37" s="10">
        <f t="shared" si="0"/>
        <v>66.792452830188694</v>
      </c>
      <c r="J37" s="10"/>
      <c r="K37" s="10">
        <f t="shared" si="1"/>
        <v>57.794766245221993</v>
      </c>
      <c r="L37" s="10">
        <f t="shared" si="2"/>
        <v>74.141876430205954</v>
      </c>
      <c r="M37" s="10">
        <f t="shared" si="3"/>
        <v>88.646080760095018</v>
      </c>
      <c r="O37" s="59">
        <v>2.65</v>
      </c>
      <c r="P37" s="59">
        <v>4833.1414529914537</v>
      </c>
      <c r="Q37" s="59">
        <v>327.01923076923077</v>
      </c>
      <c r="R37" s="59">
        <v>39.33</v>
      </c>
      <c r="S37" s="59">
        <v>21.05</v>
      </c>
      <c r="T37" s="4"/>
    </row>
    <row r="38" spans="1:20" x14ac:dyDescent="0.25">
      <c r="A38" s="6">
        <v>37699</v>
      </c>
      <c r="B38" s="16">
        <v>1.75</v>
      </c>
      <c r="C38" s="17"/>
      <c r="D38" s="2">
        <v>175</v>
      </c>
      <c r="E38" s="16">
        <v>30.14</v>
      </c>
      <c r="F38" s="16">
        <v>19.73</v>
      </c>
      <c r="H38" s="9">
        <v>37699</v>
      </c>
      <c r="I38" s="10">
        <f t="shared" si="0"/>
        <v>66.037735849056617</v>
      </c>
      <c r="J38" s="10"/>
      <c r="K38" s="10">
        <f t="shared" si="1"/>
        <v>53.513672449279625</v>
      </c>
      <c r="L38" s="10">
        <f t="shared" si="2"/>
        <v>76.633613018052387</v>
      </c>
      <c r="M38" s="10">
        <f t="shared" si="3"/>
        <v>93.729216152019006</v>
      </c>
      <c r="O38" s="59">
        <v>2.65</v>
      </c>
      <c r="P38" s="59">
        <v>4833.1414529914537</v>
      </c>
      <c r="Q38" s="59">
        <v>327.01923076923077</v>
      </c>
      <c r="R38" s="59">
        <v>39.33</v>
      </c>
      <c r="S38" s="59">
        <v>21.05</v>
      </c>
      <c r="T38" s="4"/>
    </row>
    <row r="39" spans="1:20" x14ac:dyDescent="0.25">
      <c r="A39" s="6">
        <v>37706</v>
      </c>
      <c r="B39" s="16">
        <v>1.66</v>
      </c>
      <c r="C39" s="17"/>
      <c r="D39" s="2">
        <v>154</v>
      </c>
      <c r="E39" s="16">
        <v>30.09</v>
      </c>
      <c r="F39" s="16">
        <v>19.829999999999998</v>
      </c>
      <c r="H39" s="9">
        <v>37706</v>
      </c>
      <c r="I39" s="10">
        <f t="shared" si="0"/>
        <v>62.641509433962263</v>
      </c>
      <c r="J39" s="10"/>
      <c r="K39" s="10">
        <f t="shared" si="1"/>
        <v>47.092031755366072</v>
      </c>
      <c r="L39" s="10">
        <f t="shared" si="2"/>
        <v>76.506483600305117</v>
      </c>
      <c r="M39" s="10">
        <f t="shared" si="3"/>
        <v>94.204275534441791</v>
      </c>
      <c r="O39" s="59">
        <v>2.65</v>
      </c>
      <c r="P39" s="59">
        <v>4833.1414529914537</v>
      </c>
      <c r="Q39" s="59">
        <v>327.01923076923077</v>
      </c>
      <c r="R39" s="59">
        <v>39.33</v>
      </c>
      <c r="S39" s="59">
        <v>21.05</v>
      </c>
      <c r="T39" s="4"/>
    </row>
    <row r="40" spans="1:20" x14ac:dyDescent="0.25">
      <c r="A40" s="6">
        <v>37713</v>
      </c>
      <c r="B40" s="16">
        <v>1.6</v>
      </c>
      <c r="C40" s="17"/>
      <c r="D40" s="2">
        <v>145</v>
      </c>
      <c r="E40" s="16">
        <v>30.32</v>
      </c>
      <c r="F40" s="16">
        <v>19.899999999999999</v>
      </c>
      <c r="H40" s="9">
        <v>37713</v>
      </c>
      <c r="I40" s="10">
        <f t="shared" si="0"/>
        <v>60.377358490566046</v>
      </c>
      <c r="J40" s="10"/>
      <c r="K40" s="10">
        <f t="shared" ref="K40:K71" si="4">(1+(D40-Q40)/Q40)*100</f>
        <v>44.339900029403111</v>
      </c>
      <c r="L40" s="10">
        <f t="shared" ref="L40:L71" si="5">(1+(E40-R40)/R40)*100</f>
        <v>77.091278921942546</v>
      </c>
      <c r="M40" s="10">
        <f t="shared" ref="M40:M71" si="6">(1+(F40-S40)/S40)*100</f>
        <v>94.536817102137761</v>
      </c>
      <c r="O40" s="59">
        <v>2.65</v>
      </c>
      <c r="P40" s="59">
        <v>4833.1414529914537</v>
      </c>
      <c r="Q40" s="59">
        <v>327.01923076923077</v>
      </c>
      <c r="R40" s="59">
        <v>39.33</v>
      </c>
      <c r="S40" s="59">
        <v>21.05</v>
      </c>
      <c r="T40" s="4"/>
    </row>
    <row r="41" spans="1:20" x14ac:dyDescent="0.25">
      <c r="A41" s="6">
        <v>37720</v>
      </c>
      <c r="B41" s="16">
        <v>1.55</v>
      </c>
      <c r="C41" s="17"/>
      <c r="D41" s="2">
        <v>143</v>
      </c>
      <c r="E41" s="16">
        <v>30.99</v>
      </c>
      <c r="F41" s="16">
        <v>20.97</v>
      </c>
      <c r="H41" s="9">
        <v>37720</v>
      </c>
      <c r="I41" s="10">
        <f t="shared" si="0"/>
        <v>58.49056603773586</v>
      </c>
      <c r="J41" s="10"/>
      <c r="K41" s="10">
        <f t="shared" si="4"/>
        <v>43.728315201411348</v>
      </c>
      <c r="L41" s="10">
        <f t="shared" si="5"/>
        <v>78.794813119755915</v>
      </c>
      <c r="M41" s="10">
        <f t="shared" si="6"/>
        <v>99.619952494061749</v>
      </c>
      <c r="O41" s="59">
        <v>2.65</v>
      </c>
      <c r="P41" s="59">
        <v>4833.1414529914537</v>
      </c>
      <c r="Q41" s="59">
        <v>327.01923076923077</v>
      </c>
      <c r="R41" s="59">
        <v>39.33</v>
      </c>
      <c r="S41" s="59">
        <v>21.05</v>
      </c>
      <c r="T41" s="4"/>
    </row>
    <row r="42" spans="1:20" x14ac:dyDescent="0.25">
      <c r="A42" s="6">
        <v>37727</v>
      </c>
      <c r="B42" s="16">
        <v>1.54</v>
      </c>
      <c r="C42" s="17"/>
      <c r="D42" s="2">
        <v>138</v>
      </c>
      <c r="E42" s="16">
        <v>32.15</v>
      </c>
      <c r="F42" s="16">
        <v>21.94</v>
      </c>
      <c r="H42" s="9">
        <v>37727</v>
      </c>
      <c r="I42" s="10">
        <f t="shared" si="0"/>
        <v>58.113207547169822</v>
      </c>
      <c r="J42" s="10"/>
      <c r="K42" s="10">
        <f t="shared" si="4"/>
        <v>42.199353131431927</v>
      </c>
      <c r="L42" s="10">
        <f t="shared" si="5"/>
        <v>81.744215611492493</v>
      </c>
      <c r="M42" s="10">
        <f t="shared" si="6"/>
        <v>104.22802850356294</v>
      </c>
      <c r="O42" s="59">
        <v>2.65</v>
      </c>
      <c r="P42" s="59">
        <v>4833.1414529914537</v>
      </c>
      <c r="Q42" s="59">
        <v>327.01923076923077</v>
      </c>
      <c r="R42" s="59">
        <v>39.33</v>
      </c>
      <c r="S42" s="59">
        <v>21.05</v>
      </c>
      <c r="T42" s="4"/>
    </row>
    <row r="43" spans="1:20" x14ac:dyDescent="0.25">
      <c r="A43" s="6">
        <v>37734</v>
      </c>
      <c r="B43" s="16">
        <v>1.53</v>
      </c>
      <c r="C43" s="17"/>
      <c r="D43" s="2">
        <v>129</v>
      </c>
      <c r="E43" s="16">
        <v>32.33</v>
      </c>
      <c r="F43" s="16">
        <v>21.76</v>
      </c>
      <c r="H43" s="9">
        <v>37734</v>
      </c>
      <c r="I43" s="10">
        <f t="shared" si="0"/>
        <v>57.735849056603783</v>
      </c>
      <c r="J43" s="10"/>
      <c r="K43" s="10">
        <f t="shared" si="4"/>
        <v>39.44722140546898</v>
      </c>
      <c r="L43" s="10">
        <f t="shared" si="5"/>
        <v>82.201881515382652</v>
      </c>
      <c r="M43" s="10">
        <f t="shared" si="6"/>
        <v>103.3729216152019</v>
      </c>
      <c r="O43" s="59">
        <v>2.65</v>
      </c>
      <c r="P43" s="59">
        <v>4833.1414529914537</v>
      </c>
      <c r="Q43" s="59">
        <v>327.01923076923077</v>
      </c>
      <c r="R43" s="59">
        <v>39.33</v>
      </c>
      <c r="S43" s="59">
        <v>21.05</v>
      </c>
      <c r="T43" s="4"/>
    </row>
    <row r="44" spans="1:20" x14ac:dyDescent="0.25">
      <c r="A44" s="6">
        <v>37741</v>
      </c>
      <c r="B44" s="16">
        <v>1.51</v>
      </c>
      <c r="C44" s="17"/>
      <c r="D44" s="2">
        <v>126</v>
      </c>
      <c r="E44" s="16">
        <v>34.14</v>
      </c>
      <c r="F44" s="16">
        <v>21.64</v>
      </c>
      <c r="H44" s="9">
        <v>37741</v>
      </c>
      <c r="I44" s="10">
        <f t="shared" si="0"/>
        <v>56.981132075471706</v>
      </c>
      <c r="J44" s="10"/>
      <c r="K44" s="10">
        <f t="shared" si="4"/>
        <v>38.529844163481329</v>
      </c>
      <c r="L44" s="10">
        <f t="shared" si="5"/>
        <v>86.803966437833722</v>
      </c>
      <c r="M44" s="10">
        <f t="shared" si="6"/>
        <v>102.80285035629453</v>
      </c>
      <c r="O44" s="59">
        <v>2.65</v>
      </c>
      <c r="P44" s="59">
        <v>4833.1414529914537</v>
      </c>
      <c r="Q44" s="59">
        <v>327.01923076923077</v>
      </c>
      <c r="R44" s="59">
        <v>39.33</v>
      </c>
      <c r="S44" s="59">
        <v>21.05</v>
      </c>
      <c r="T44" s="4"/>
    </row>
    <row r="45" spans="1:20" x14ac:dyDescent="0.25">
      <c r="A45" s="6">
        <v>37748</v>
      </c>
      <c r="B45" s="16">
        <v>1.48</v>
      </c>
      <c r="C45" s="17"/>
      <c r="D45" s="2">
        <v>128</v>
      </c>
      <c r="E45" s="16">
        <v>34.94</v>
      </c>
      <c r="F45" s="16">
        <v>21.52</v>
      </c>
      <c r="H45" s="9">
        <v>37748</v>
      </c>
      <c r="I45" s="10">
        <f t="shared" si="0"/>
        <v>55.849056603773583</v>
      </c>
      <c r="J45" s="10"/>
      <c r="K45" s="10">
        <f t="shared" si="4"/>
        <v>39.141428991473092</v>
      </c>
      <c r="L45" s="10">
        <f t="shared" si="5"/>
        <v>88.838037121789981</v>
      </c>
      <c r="M45" s="10">
        <f t="shared" si="6"/>
        <v>102.23277909738717</v>
      </c>
      <c r="O45" s="59">
        <v>2.65</v>
      </c>
      <c r="P45" s="59">
        <v>4833.1414529914537</v>
      </c>
      <c r="Q45" s="59">
        <v>327.01923076923077</v>
      </c>
      <c r="R45" s="59">
        <v>39.33</v>
      </c>
      <c r="S45" s="59">
        <v>21.05</v>
      </c>
      <c r="T45" s="4"/>
    </row>
    <row r="46" spans="1:20" x14ac:dyDescent="0.25">
      <c r="A46" s="6">
        <v>37755</v>
      </c>
      <c r="B46" s="16">
        <v>1.44</v>
      </c>
      <c r="C46" s="17"/>
      <c r="D46" s="2">
        <v>148</v>
      </c>
      <c r="E46" s="16">
        <v>35.49</v>
      </c>
      <c r="F46" s="16">
        <v>22.26</v>
      </c>
      <c r="H46" s="9">
        <v>37755</v>
      </c>
      <c r="I46" s="10">
        <f t="shared" si="0"/>
        <v>54.339622641509436</v>
      </c>
      <c r="J46" s="10"/>
      <c r="K46" s="10">
        <f t="shared" si="4"/>
        <v>45.25727727139077</v>
      </c>
      <c r="L46" s="10">
        <f t="shared" si="5"/>
        <v>90.236460717009919</v>
      </c>
      <c r="M46" s="10">
        <f t="shared" si="6"/>
        <v>105.74821852731593</v>
      </c>
      <c r="O46" s="59">
        <v>2.65</v>
      </c>
      <c r="P46" s="59">
        <v>4833.1414529914537</v>
      </c>
      <c r="Q46" s="59">
        <v>327.01923076923077</v>
      </c>
      <c r="R46" s="59">
        <v>39.33</v>
      </c>
      <c r="S46" s="59">
        <v>21.05</v>
      </c>
      <c r="T46" s="4"/>
    </row>
    <row r="47" spans="1:20" x14ac:dyDescent="0.25">
      <c r="A47" s="6">
        <v>37762</v>
      </c>
      <c r="B47" s="16">
        <v>1.44</v>
      </c>
      <c r="C47" s="17"/>
      <c r="D47" s="2">
        <v>141</v>
      </c>
      <c r="E47" s="16">
        <v>34.18</v>
      </c>
      <c r="F47" s="16">
        <v>23.31</v>
      </c>
      <c r="H47" s="9">
        <v>37762</v>
      </c>
      <c r="I47" s="10">
        <f t="shared" si="0"/>
        <v>54.339622641509436</v>
      </c>
      <c r="J47" s="10"/>
      <c r="K47" s="10">
        <f t="shared" si="4"/>
        <v>43.116730373419585</v>
      </c>
      <c r="L47" s="10">
        <f t="shared" si="5"/>
        <v>86.905669972031532</v>
      </c>
      <c r="M47" s="10">
        <f t="shared" si="6"/>
        <v>110.73634204275533</v>
      </c>
      <c r="O47" s="59">
        <v>2.65</v>
      </c>
      <c r="P47" s="59">
        <v>4833.1414529914537</v>
      </c>
      <c r="Q47" s="59">
        <v>327.01923076923077</v>
      </c>
      <c r="R47" s="59">
        <v>39.33</v>
      </c>
      <c r="S47" s="59">
        <v>21.05</v>
      </c>
      <c r="T47" s="4"/>
    </row>
    <row r="48" spans="1:20" x14ac:dyDescent="0.25">
      <c r="A48" s="6">
        <v>37769</v>
      </c>
      <c r="B48" s="16">
        <v>1.43</v>
      </c>
      <c r="C48" s="17"/>
      <c r="D48" s="2">
        <v>135</v>
      </c>
      <c r="E48" s="16">
        <v>31.29</v>
      </c>
      <c r="F48" s="16">
        <v>23</v>
      </c>
      <c r="H48" s="9">
        <v>37769</v>
      </c>
      <c r="I48" s="10">
        <f t="shared" si="0"/>
        <v>53.962264150943398</v>
      </c>
      <c r="J48" s="10"/>
      <c r="K48" s="10">
        <f t="shared" si="4"/>
        <v>41.281975889444276</v>
      </c>
      <c r="L48" s="10">
        <f t="shared" si="5"/>
        <v>79.557589626239505</v>
      </c>
      <c r="M48" s="10">
        <f t="shared" si="6"/>
        <v>109.26365795724465</v>
      </c>
      <c r="O48" s="59">
        <v>2.65</v>
      </c>
      <c r="P48" s="59">
        <v>4833.1414529914537</v>
      </c>
      <c r="Q48" s="59">
        <v>327.01923076923077</v>
      </c>
      <c r="R48" s="59">
        <v>39.33</v>
      </c>
      <c r="S48" s="59">
        <v>21.05</v>
      </c>
      <c r="T48" s="4"/>
    </row>
    <row r="49" spans="1:20" x14ac:dyDescent="0.25">
      <c r="A49" s="6">
        <v>37776</v>
      </c>
      <c r="B49" s="16">
        <v>1.42</v>
      </c>
      <c r="C49" s="17"/>
      <c r="D49" s="2">
        <v>133</v>
      </c>
      <c r="E49" s="16">
        <v>31.3</v>
      </c>
      <c r="F49" s="16">
        <v>22.38</v>
      </c>
      <c r="H49" s="9">
        <v>37776</v>
      </c>
      <c r="I49" s="10">
        <f t="shared" si="0"/>
        <v>53.584905660377359</v>
      </c>
      <c r="J49" s="10"/>
      <c r="K49" s="10">
        <f t="shared" si="4"/>
        <v>40.670391061452513</v>
      </c>
      <c r="L49" s="10">
        <f t="shared" si="5"/>
        <v>79.583015509788964</v>
      </c>
      <c r="M49" s="10">
        <f t="shared" si="6"/>
        <v>106.31828978622326</v>
      </c>
      <c r="O49" s="59">
        <v>2.65</v>
      </c>
      <c r="P49" s="59">
        <v>4833.1414529914537</v>
      </c>
      <c r="Q49" s="59">
        <v>327.01923076923077</v>
      </c>
      <c r="R49" s="59">
        <v>39.33</v>
      </c>
      <c r="S49" s="59">
        <v>21.05</v>
      </c>
      <c r="T49" s="4"/>
    </row>
    <row r="50" spans="1:20" x14ac:dyDescent="0.25">
      <c r="A50" s="6">
        <v>37783</v>
      </c>
      <c r="B50" s="16">
        <v>1.42</v>
      </c>
      <c r="C50" s="17"/>
      <c r="D50" s="2">
        <v>139</v>
      </c>
      <c r="E50" s="16">
        <v>30.6</v>
      </c>
      <c r="F50" s="16">
        <v>21.91</v>
      </c>
      <c r="H50" s="9">
        <v>37783</v>
      </c>
      <c r="I50" s="10">
        <f t="shared" si="0"/>
        <v>53.584905660377359</v>
      </c>
      <c r="J50" s="10"/>
      <c r="K50" s="10">
        <f t="shared" si="4"/>
        <v>42.505145545427816</v>
      </c>
      <c r="L50" s="10">
        <f t="shared" si="5"/>
        <v>77.803203661327231</v>
      </c>
      <c r="M50" s="10">
        <f t="shared" si="6"/>
        <v>104.0855106888361</v>
      </c>
      <c r="O50" s="59">
        <v>2.65</v>
      </c>
      <c r="P50" s="59">
        <v>4833.1414529914537</v>
      </c>
      <c r="Q50" s="59">
        <v>327.01923076923077</v>
      </c>
      <c r="R50" s="59">
        <v>39.33</v>
      </c>
      <c r="S50" s="59">
        <v>21.05</v>
      </c>
      <c r="T50" s="4"/>
    </row>
    <row r="51" spans="1:20" x14ac:dyDescent="0.25">
      <c r="A51" s="6">
        <v>37790</v>
      </c>
      <c r="B51" s="16">
        <v>1.43</v>
      </c>
      <c r="C51" s="17"/>
      <c r="D51" s="2">
        <v>149</v>
      </c>
      <c r="E51" s="16">
        <v>30.41</v>
      </c>
      <c r="F51" s="16">
        <v>22.53</v>
      </c>
      <c r="H51" s="9">
        <v>37790</v>
      </c>
      <c r="I51" s="10">
        <f t="shared" si="0"/>
        <v>53.962264150943398</v>
      </c>
      <c r="J51" s="10"/>
      <c r="K51" s="10">
        <f t="shared" si="4"/>
        <v>45.563069685386651</v>
      </c>
      <c r="L51" s="10">
        <f t="shared" si="5"/>
        <v>77.320111873887626</v>
      </c>
      <c r="M51" s="10">
        <f t="shared" si="6"/>
        <v>107.03087885985749</v>
      </c>
      <c r="O51" s="59">
        <v>2.65</v>
      </c>
      <c r="P51" s="59">
        <v>4833.1414529914537</v>
      </c>
      <c r="Q51" s="59">
        <v>327.01923076923077</v>
      </c>
      <c r="R51" s="59">
        <v>39.33</v>
      </c>
      <c r="S51" s="59">
        <v>21.05</v>
      </c>
      <c r="T51" s="4"/>
    </row>
    <row r="52" spans="1:20" x14ac:dyDescent="0.25">
      <c r="A52" s="6">
        <v>37797</v>
      </c>
      <c r="B52" s="16">
        <v>1.42</v>
      </c>
      <c r="C52" s="17"/>
      <c r="D52" s="2">
        <v>157</v>
      </c>
      <c r="E52" s="16">
        <v>30.18</v>
      </c>
      <c r="F52" s="16">
        <v>22.7</v>
      </c>
      <c r="H52" s="9">
        <v>37797</v>
      </c>
      <c r="I52" s="10">
        <f t="shared" si="0"/>
        <v>53.584905660377359</v>
      </c>
      <c r="J52" s="10"/>
      <c r="K52" s="10">
        <f t="shared" si="4"/>
        <v>48.009408997353717</v>
      </c>
      <c r="L52" s="10">
        <f t="shared" si="5"/>
        <v>76.735316552250183</v>
      </c>
      <c r="M52" s="10">
        <f t="shared" si="6"/>
        <v>107.83847980997625</v>
      </c>
      <c r="O52" s="59">
        <v>2.65</v>
      </c>
      <c r="P52" s="59">
        <v>4833.1414529914537</v>
      </c>
      <c r="Q52" s="59">
        <v>327.01923076923077</v>
      </c>
      <c r="R52" s="59">
        <v>39.33</v>
      </c>
      <c r="S52" s="59">
        <v>21.05</v>
      </c>
      <c r="T52" s="4"/>
    </row>
    <row r="53" spans="1:20" x14ac:dyDescent="0.25">
      <c r="A53" s="6">
        <v>37804</v>
      </c>
      <c r="B53" s="16">
        <v>1.42</v>
      </c>
      <c r="C53" s="17"/>
      <c r="D53" s="2">
        <v>160</v>
      </c>
      <c r="E53" s="16">
        <v>30.69</v>
      </c>
      <c r="F53" s="16">
        <v>23.12</v>
      </c>
      <c r="H53" s="9">
        <v>37804</v>
      </c>
      <c r="I53" s="10">
        <f t="shared" si="0"/>
        <v>53.584905660377359</v>
      </c>
      <c r="J53" s="10"/>
      <c r="K53" s="10">
        <f t="shared" si="4"/>
        <v>48.926786239341368</v>
      </c>
      <c r="L53" s="10">
        <f t="shared" si="5"/>
        <v>78.032036613272311</v>
      </c>
      <c r="M53" s="10">
        <f t="shared" si="6"/>
        <v>109.83372921615202</v>
      </c>
      <c r="O53" s="59">
        <v>2.65</v>
      </c>
      <c r="P53" s="59">
        <v>4833.1414529914537</v>
      </c>
      <c r="Q53" s="59">
        <v>327.01923076923077</v>
      </c>
      <c r="R53" s="59">
        <v>39.33</v>
      </c>
      <c r="S53" s="59">
        <v>21.05</v>
      </c>
      <c r="T53" s="4"/>
    </row>
    <row r="54" spans="1:20" x14ac:dyDescent="0.25">
      <c r="A54" s="6">
        <v>37811</v>
      </c>
      <c r="B54" s="16">
        <v>1.43</v>
      </c>
      <c r="C54" s="17"/>
      <c r="D54" s="2">
        <v>156</v>
      </c>
      <c r="E54" s="16">
        <v>31.41</v>
      </c>
      <c r="F54" s="16">
        <v>23.36</v>
      </c>
      <c r="H54" s="9">
        <v>37811</v>
      </c>
      <c r="I54" s="10">
        <f t="shared" si="0"/>
        <v>53.962264150943398</v>
      </c>
      <c r="J54" s="10"/>
      <c r="K54" s="10">
        <f t="shared" si="4"/>
        <v>47.703616583357835</v>
      </c>
      <c r="L54" s="10">
        <f t="shared" si="5"/>
        <v>79.862700228832949</v>
      </c>
      <c r="M54" s="10">
        <f t="shared" si="6"/>
        <v>110.97387173396673</v>
      </c>
      <c r="O54" s="59">
        <v>2.65</v>
      </c>
      <c r="P54" s="59">
        <v>4833.1414529914537</v>
      </c>
      <c r="Q54" s="59">
        <v>327.01923076923077</v>
      </c>
      <c r="R54" s="59">
        <v>39.33</v>
      </c>
      <c r="S54" s="59">
        <v>21.05</v>
      </c>
      <c r="T54" s="4"/>
    </row>
    <row r="55" spans="1:20" x14ac:dyDescent="0.25">
      <c r="A55" s="6">
        <v>37818</v>
      </c>
      <c r="B55" s="16">
        <v>1.44</v>
      </c>
      <c r="C55" s="17"/>
      <c r="D55" s="2">
        <v>154</v>
      </c>
      <c r="E55" s="16">
        <v>32.24</v>
      </c>
      <c r="F55" s="16">
        <v>23.59</v>
      </c>
      <c r="H55" s="9">
        <v>37818</v>
      </c>
      <c r="I55" s="10">
        <f t="shared" si="0"/>
        <v>54.339622641509436</v>
      </c>
      <c r="J55" s="10"/>
      <c r="K55" s="10">
        <f t="shared" si="4"/>
        <v>47.092031755366072</v>
      </c>
      <c r="L55" s="10">
        <f t="shared" si="5"/>
        <v>81.973048563437587</v>
      </c>
      <c r="M55" s="10">
        <f t="shared" si="6"/>
        <v>112.06650831353919</v>
      </c>
      <c r="O55" s="59">
        <v>2.65</v>
      </c>
      <c r="P55" s="59">
        <v>4833.1414529914537</v>
      </c>
      <c r="Q55" s="59">
        <v>327.01923076923077</v>
      </c>
      <c r="R55" s="59">
        <v>39.33</v>
      </c>
      <c r="S55" s="59">
        <v>21.05</v>
      </c>
      <c r="T55" s="4"/>
    </row>
    <row r="56" spans="1:20" x14ac:dyDescent="0.25">
      <c r="A56" s="6">
        <v>37825</v>
      </c>
      <c r="B56" s="16">
        <v>1.44</v>
      </c>
      <c r="C56" s="17"/>
      <c r="D56" s="2">
        <v>147</v>
      </c>
      <c r="E56" s="16">
        <v>33.29</v>
      </c>
      <c r="F56" s="16">
        <v>23.38</v>
      </c>
      <c r="H56" s="9">
        <v>37825</v>
      </c>
      <c r="I56" s="10">
        <f t="shared" si="0"/>
        <v>54.339622641509436</v>
      </c>
      <c r="J56" s="10"/>
      <c r="K56" s="10">
        <f t="shared" si="4"/>
        <v>44.951484857394888</v>
      </c>
      <c r="L56" s="10">
        <f t="shared" si="5"/>
        <v>84.64276633613018</v>
      </c>
      <c r="M56" s="10">
        <f t="shared" si="6"/>
        <v>111.06888361045131</v>
      </c>
      <c r="O56" s="59">
        <v>2.65</v>
      </c>
      <c r="P56" s="59">
        <v>4833.1414529914537</v>
      </c>
      <c r="Q56" s="59">
        <v>327.01923076923077</v>
      </c>
      <c r="R56" s="59">
        <v>39.33</v>
      </c>
      <c r="S56" s="59">
        <v>21.05</v>
      </c>
      <c r="T56" s="4"/>
    </row>
    <row r="57" spans="1:20" x14ac:dyDescent="0.25">
      <c r="A57" s="6">
        <v>37832</v>
      </c>
      <c r="B57" s="16">
        <v>1.44</v>
      </c>
      <c r="C57" s="17"/>
      <c r="D57" s="2">
        <v>151</v>
      </c>
      <c r="E57" s="16">
        <v>32.6</v>
      </c>
      <c r="F57" s="16">
        <v>22.52</v>
      </c>
      <c r="H57" s="9">
        <v>37832</v>
      </c>
      <c r="I57" s="10">
        <f t="shared" si="0"/>
        <v>54.339622641509436</v>
      </c>
      <c r="J57" s="10"/>
      <c r="K57" s="10">
        <f t="shared" si="4"/>
        <v>46.174654513378421</v>
      </c>
      <c r="L57" s="10">
        <f t="shared" si="5"/>
        <v>82.888380371217906</v>
      </c>
      <c r="M57" s="10">
        <f t="shared" si="6"/>
        <v>106.9833729216152</v>
      </c>
      <c r="O57" s="59">
        <v>2.65</v>
      </c>
      <c r="P57" s="59">
        <v>4833.1414529914537</v>
      </c>
      <c r="Q57" s="59">
        <v>327.01923076923077</v>
      </c>
      <c r="R57" s="59">
        <v>39.33</v>
      </c>
      <c r="S57" s="59">
        <v>21.05</v>
      </c>
      <c r="T57" s="4"/>
    </row>
    <row r="58" spans="1:20" x14ac:dyDescent="0.25">
      <c r="A58" s="6">
        <v>37839</v>
      </c>
      <c r="B58" s="16">
        <v>1.45</v>
      </c>
      <c r="C58" s="17"/>
      <c r="D58" s="2">
        <v>151</v>
      </c>
      <c r="E58" s="16">
        <v>32.08</v>
      </c>
      <c r="F58" s="16">
        <v>20.76</v>
      </c>
      <c r="H58" s="9">
        <v>37839</v>
      </c>
      <c r="I58" s="10">
        <f t="shared" si="0"/>
        <v>54.716981132075468</v>
      </c>
      <c r="J58" s="10"/>
      <c r="K58" s="10">
        <f t="shared" si="4"/>
        <v>46.174654513378421</v>
      </c>
      <c r="L58" s="10">
        <f t="shared" si="5"/>
        <v>81.566234426646318</v>
      </c>
      <c r="M58" s="10">
        <f t="shared" si="6"/>
        <v>98.62232779097387</v>
      </c>
      <c r="O58" s="59">
        <v>2.65</v>
      </c>
      <c r="P58" s="59">
        <v>4833.1414529914537</v>
      </c>
      <c r="Q58" s="59">
        <v>327.01923076923077</v>
      </c>
      <c r="R58" s="59">
        <v>39.33</v>
      </c>
      <c r="S58" s="59">
        <v>21.05</v>
      </c>
      <c r="T58" s="4"/>
    </row>
    <row r="59" spans="1:20" x14ac:dyDescent="0.25">
      <c r="A59" s="6">
        <v>37846</v>
      </c>
      <c r="B59" s="16">
        <v>1.49</v>
      </c>
      <c r="C59" s="17"/>
      <c r="D59" s="2">
        <v>162.5</v>
      </c>
      <c r="E59" s="16">
        <v>33.840000000000003</v>
      </c>
      <c r="F59" s="16">
        <v>21.77</v>
      </c>
      <c r="H59" s="9">
        <v>37846</v>
      </c>
      <c r="I59" s="10">
        <f t="shared" si="0"/>
        <v>56.226415094339629</v>
      </c>
      <c r="J59" s="10"/>
      <c r="K59" s="10">
        <f t="shared" si="4"/>
        <v>49.691267274331075</v>
      </c>
      <c r="L59" s="10">
        <f t="shared" si="5"/>
        <v>86.041189931350132</v>
      </c>
      <c r="M59" s="10">
        <f t="shared" si="6"/>
        <v>103.42042755344418</v>
      </c>
      <c r="O59" s="59">
        <v>2.65</v>
      </c>
      <c r="P59" s="59">
        <v>4833.1414529914537</v>
      </c>
      <c r="Q59" s="59">
        <v>327.01923076923077</v>
      </c>
      <c r="R59" s="59">
        <v>39.33</v>
      </c>
      <c r="S59" s="59">
        <v>21.05</v>
      </c>
      <c r="T59" s="4"/>
    </row>
    <row r="60" spans="1:20" x14ac:dyDescent="0.25">
      <c r="A60" s="6">
        <v>37853</v>
      </c>
      <c r="B60" s="16">
        <v>1.5</v>
      </c>
      <c r="C60" s="17"/>
      <c r="D60" s="2">
        <v>170</v>
      </c>
      <c r="E60" s="16">
        <v>33.94</v>
      </c>
      <c r="F60" s="16">
        <v>21.69</v>
      </c>
      <c r="H60" s="9">
        <v>37853</v>
      </c>
      <c r="I60" s="10">
        <f t="shared" si="0"/>
        <v>56.603773584905667</v>
      </c>
      <c r="J60" s="10"/>
      <c r="K60" s="10">
        <f t="shared" si="4"/>
        <v>51.984710379300203</v>
      </c>
      <c r="L60" s="10">
        <f t="shared" si="5"/>
        <v>86.295448766844657</v>
      </c>
      <c r="M60" s="10">
        <f t="shared" si="6"/>
        <v>103.04038004750593</v>
      </c>
      <c r="O60" s="59">
        <v>2.65</v>
      </c>
      <c r="P60" s="59">
        <v>4833.1414529914537</v>
      </c>
      <c r="Q60" s="59">
        <v>327.01923076923077</v>
      </c>
      <c r="R60" s="59">
        <v>39.33</v>
      </c>
      <c r="S60" s="59">
        <v>21.05</v>
      </c>
      <c r="T60" s="4"/>
    </row>
    <row r="61" spans="1:20" x14ac:dyDescent="0.25">
      <c r="A61" s="6">
        <v>37860</v>
      </c>
      <c r="B61" s="16">
        <v>1.5</v>
      </c>
      <c r="C61" s="17"/>
      <c r="D61" s="2">
        <v>188</v>
      </c>
      <c r="E61" s="16">
        <v>33.159999999999997</v>
      </c>
      <c r="F61" s="16">
        <v>20.43</v>
      </c>
      <c r="H61" s="9">
        <v>37860</v>
      </c>
      <c r="I61" s="10">
        <f t="shared" si="0"/>
        <v>56.603773584905667</v>
      </c>
      <c r="J61" s="10"/>
      <c r="K61" s="10">
        <f t="shared" si="4"/>
        <v>57.488973831226112</v>
      </c>
      <c r="L61" s="10">
        <f t="shared" si="5"/>
        <v>84.31222984998729</v>
      </c>
      <c r="M61" s="10">
        <f t="shared" si="6"/>
        <v>97.054631828978614</v>
      </c>
      <c r="O61" s="59">
        <v>2.65</v>
      </c>
      <c r="P61" s="59">
        <v>4833.1414529914537</v>
      </c>
      <c r="Q61" s="59">
        <v>327.01923076923077</v>
      </c>
      <c r="R61" s="59">
        <v>39.33</v>
      </c>
      <c r="S61" s="59">
        <v>21.05</v>
      </c>
      <c r="T61" s="4"/>
    </row>
    <row r="62" spans="1:20" x14ac:dyDescent="0.25">
      <c r="A62" s="6">
        <v>37867</v>
      </c>
      <c r="B62" s="16">
        <v>1.5</v>
      </c>
      <c r="C62" s="17"/>
      <c r="D62" s="2">
        <v>188</v>
      </c>
      <c r="E62" s="16">
        <v>33.96</v>
      </c>
      <c r="F62" s="16">
        <v>19.5</v>
      </c>
      <c r="H62" s="9">
        <v>37867</v>
      </c>
      <c r="I62" s="10">
        <f t="shared" si="0"/>
        <v>56.603773584905667</v>
      </c>
      <c r="J62" s="10"/>
      <c r="K62" s="10">
        <f t="shared" si="4"/>
        <v>57.488973831226112</v>
      </c>
      <c r="L62" s="10">
        <f t="shared" si="5"/>
        <v>86.346300533943563</v>
      </c>
      <c r="M62" s="10">
        <f t="shared" si="6"/>
        <v>92.63657957244655</v>
      </c>
      <c r="O62" s="59">
        <v>2.65</v>
      </c>
      <c r="P62" s="59">
        <v>4833.1414529914537</v>
      </c>
      <c r="Q62" s="59">
        <v>327.01923076923077</v>
      </c>
      <c r="R62" s="59">
        <v>39.33</v>
      </c>
      <c r="S62" s="59">
        <v>21.05</v>
      </c>
      <c r="T62" s="4"/>
    </row>
    <row r="63" spans="1:20" x14ac:dyDescent="0.25">
      <c r="A63" s="6">
        <v>37874</v>
      </c>
      <c r="B63" s="16">
        <v>1.49</v>
      </c>
      <c r="C63" s="17"/>
      <c r="D63" s="2">
        <v>199</v>
      </c>
      <c r="E63" s="16">
        <v>34.89</v>
      </c>
      <c r="F63" s="16">
        <v>19.600000000000001</v>
      </c>
      <c r="H63" s="9">
        <v>37874</v>
      </c>
      <c r="I63" s="10">
        <f t="shared" si="0"/>
        <v>56.226415094339629</v>
      </c>
      <c r="J63" s="10"/>
      <c r="K63" s="10">
        <f t="shared" si="4"/>
        <v>60.852690385180829</v>
      </c>
      <c r="L63" s="10">
        <f t="shared" si="5"/>
        <v>88.710907704042725</v>
      </c>
      <c r="M63" s="10">
        <f t="shared" si="6"/>
        <v>93.111638954869363</v>
      </c>
      <c r="O63" s="59">
        <v>2.65</v>
      </c>
      <c r="P63" s="59">
        <v>4833.1414529914537</v>
      </c>
      <c r="Q63" s="59">
        <v>327.01923076923077</v>
      </c>
      <c r="R63" s="59">
        <v>39.33</v>
      </c>
      <c r="S63" s="59">
        <v>21.05</v>
      </c>
      <c r="T63" s="4"/>
    </row>
    <row r="64" spans="1:20" x14ac:dyDescent="0.25">
      <c r="A64" s="6">
        <v>37881</v>
      </c>
      <c r="B64" s="16">
        <v>1.47</v>
      </c>
      <c r="C64" s="17"/>
      <c r="D64" s="2">
        <v>248</v>
      </c>
      <c r="E64" s="16">
        <v>34.4</v>
      </c>
      <c r="F64" s="16">
        <v>20.2</v>
      </c>
      <c r="H64" s="9">
        <v>37881</v>
      </c>
      <c r="I64" s="10">
        <f t="shared" si="0"/>
        <v>55.471698113207545</v>
      </c>
      <c r="J64" s="10"/>
      <c r="K64" s="10">
        <f t="shared" si="4"/>
        <v>75.836518670979132</v>
      </c>
      <c r="L64" s="10">
        <f t="shared" si="5"/>
        <v>87.465039410119502</v>
      </c>
      <c r="M64" s="10">
        <f t="shared" si="6"/>
        <v>95.961995249406172</v>
      </c>
      <c r="O64" s="59">
        <v>2.65</v>
      </c>
      <c r="P64" s="59">
        <v>4833.1414529914537</v>
      </c>
      <c r="Q64" s="59">
        <v>327.01923076923077</v>
      </c>
      <c r="R64" s="59">
        <v>39.33</v>
      </c>
      <c r="S64" s="59">
        <v>21.05</v>
      </c>
      <c r="T64" s="4"/>
    </row>
    <row r="65" spans="1:20" x14ac:dyDescent="0.25">
      <c r="A65" s="6">
        <v>37888</v>
      </c>
      <c r="B65" s="16">
        <v>1.44</v>
      </c>
      <c r="C65" s="17"/>
      <c r="D65" s="2">
        <v>273</v>
      </c>
      <c r="E65" s="16">
        <v>33.65</v>
      </c>
      <c r="F65" s="16">
        <v>22.82</v>
      </c>
      <c r="H65" s="9">
        <v>37888</v>
      </c>
      <c r="I65" s="10">
        <f t="shared" si="0"/>
        <v>54.339622641509436</v>
      </c>
      <c r="J65" s="10"/>
      <c r="K65" s="10">
        <f t="shared" si="4"/>
        <v>83.481329020876217</v>
      </c>
      <c r="L65" s="10">
        <f t="shared" si="5"/>
        <v>85.558098143910499</v>
      </c>
      <c r="M65" s="10">
        <f t="shared" si="6"/>
        <v>108.40855106888361</v>
      </c>
      <c r="O65" s="59">
        <v>2.65</v>
      </c>
      <c r="P65" s="59">
        <v>4833.1414529914537</v>
      </c>
      <c r="Q65" s="59">
        <v>327.01923076923077</v>
      </c>
      <c r="R65" s="59">
        <v>39.33</v>
      </c>
      <c r="S65" s="59">
        <v>21.05</v>
      </c>
      <c r="T65" s="4"/>
    </row>
    <row r="66" spans="1:20" x14ac:dyDescent="0.25">
      <c r="A66" s="6">
        <v>37895</v>
      </c>
      <c r="B66" s="16">
        <v>1.43</v>
      </c>
      <c r="C66" s="17"/>
      <c r="D66" s="2">
        <v>301</v>
      </c>
      <c r="E66" s="16">
        <v>37.729999999999997</v>
      </c>
      <c r="F66" s="16">
        <v>27.07</v>
      </c>
      <c r="H66" s="9">
        <v>37895</v>
      </c>
      <c r="I66" s="10">
        <f t="shared" si="0"/>
        <v>53.962264150943398</v>
      </c>
      <c r="J66" s="10"/>
      <c r="K66" s="10">
        <f t="shared" si="4"/>
        <v>92.043516612760953</v>
      </c>
      <c r="L66" s="10">
        <f t="shared" si="5"/>
        <v>95.931858632087469</v>
      </c>
      <c r="M66" s="10">
        <f t="shared" si="6"/>
        <v>128.59857482185274</v>
      </c>
      <c r="O66" s="59">
        <v>2.65</v>
      </c>
      <c r="P66" s="59">
        <v>4833.1414529914537</v>
      </c>
      <c r="Q66" s="59">
        <v>327.01923076923077</v>
      </c>
      <c r="R66" s="59">
        <v>39.33</v>
      </c>
      <c r="S66" s="59">
        <v>21.05</v>
      </c>
      <c r="T66" s="4"/>
    </row>
    <row r="67" spans="1:20" x14ac:dyDescent="0.25">
      <c r="A67" s="6">
        <v>37902</v>
      </c>
      <c r="B67" s="16">
        <v>1.45</v>
      </c>
      <c r="C67" s="17"/>
      <c r="D67" s="2">
        <v>298</v>
      </c>
      <c r="E67" s="16">
        <v>42.36</v>
      </c>
      <c r="F67" s="16">
        <v>32.82</v>
      </c>
      <c r="H67" s="9">
        <v>37902</v>
      </c>
      <c r="I67" s="10">
        <f t="shared" si="0"/>
        <v>54.716981132075468</v>
      </c>
      <c r="J67" s="10"/>
      <c r="K67" s="10">
        <f t="shared" si="4"/>
        <v>91.126139370773302</v>
      </c>
      <c r="L67" s="10">
        <f t="shared" si="5"/>
        <v>107.70404271548438</v>
      </c>
      <c r="M67" s="10">
        <f t="shared" si="6"/>
        <v>155.91448931116389</v>
      </c>
      <c r="O67" s="59">
        <v>2.65</v>
      </c>
      <c r="P67" s="59">
        <v>4833.1414529914537</v>
      </c>
      <c r="Q67" s="59">
        <v>327.01923076923077</v>
      </c>
      <c r="R67" s="59">
        <v>39.33</v>
      </c>
      <c r="S67" s="59">
        <v>21.05</v>
      </c>
      <c r="T67" s="4"/>
    </row>
    <row r="68" spans="1:20" x14ac:dyDescent="0.25">
      <c r="A68" s="6">
        <v>37909</v>
      </c>
      <c r="B68" s="16">
        <v>1.48</v>
      </c>
      <c r="C68" s="17"/>
      <c r="D68" s="2">
        <v>268</v>
      </c>
      <c r="E68" s="16">
        <v>45.52</v>
      </c>
      <c r="F68" s="16">
        <v>38.020000000000003</v>
      </c>
      <c r="H68" s="9">
        <v>37909</v>
      </c>
      <c r="I68" s="10">
        <f t="shared" si="0"/>
        <v>55.849056603773583</v>
      </c>
      <c r="J68" s="10"/>
      <c r="K68" s="10">
        <f t="shared" si="4"/>
        <v>81.952366950896788</v>
      </c>
      <c r="L68" s="10">
        <f t="shared" si="5"/>
        <v>115.73862191711164</v>
      </c>
      <c r="M68" s="10">
        <f t="shared" si="6"/>
        <v>180.61757719714967</v>
      </c>
      <c r="O68" s="59">
        <v>2.65</v>
      </c>
      <c r="P68" s="59">
        <v>4833.1414529914537</v>
      </c>
      <c r="Q68" s="59">
        <v>327.01923076923077</v>
      </c>
      <c r="R68" s="59">
        <v>39.33</v>
      </c>
      <c r="S68" s="59">
        <v>21.05</v>
      </c>
      <c r="T68" s="4"/>
    </row>
    <row r="69" spans="1:20" x14ac:dyDescent="0.25">
      <c r="A69" s="6">
        <v>37916</v>
      </c>
      <c r="B69" s="16">
        <v>1.5</v>
      </c>
      <c r="C69" s="17"/>
      <c r="D69" s="2">
        <v>305</v>
      </c>
      <c r="E69" s="16">
        <v>45.75</v>
      </c>
      <c r="F69" s="16">
        <v>38.340000000000003</v>
      </c>
      <c r="H69" s="9">
        <v>37916</v>
      </c>
      <c r="I69" s="10">
        <f t="shared" si="0"/>
        <v>56.603773584905667</v>
      </c>
      <c r="J69" s="10"/>
      <c r="K69" s="10">
        <f t="shared" si="4"/>
        <v>93.266686268744479</v>
      </c>
      <c r="L69" s="10">
        <f t="shared" si="5"/>
        <v>116.32341723874906</v>
      </c>
      <c r="M69" s="10">
        <f t="shared" si="6"/>
        <v>182.13776722090262</v>
      </c>
      <c r="O69" s="59">
        <v>2.65</v>
      </c>
      <c r="P69" s="59">
        <v>4833.1414529914537</v>
      </c>
      <c r="Q69" s="59">
        <v>327.01923076923077</v>
      </c>
      <c r="R69" s="59">
        <v>39.33</v>
      </c>
      <c r="S69" s="59">
        <v>21.05</v>
      </c>
      <c r="T69" s="4"/>
    </row>
    <row r="70" spans="1:20" x14ac:dyDescent="0.25">
      <c r="A70" s="6">
        <v>37923</v>
      </c>
      <c r="B70" s="16">
        <v>1.5</v>
      </c>
      <c r="C70" s="17"/>
      <c r="D70" s="2">
        <v>350</v>
      </c>
      <c r="E70" s="16">
        <v>46.78</v>
      </c>
      <c r="F70" s="16">
        <v>41.99</v>
      </c>
      <c r="H70" s="9">
        <v>37923</v>
      </c>
      <c r="I70" s="10">
        <f t="shared" si="0"/>
        <v>56.603773584905667</v>
      </c>
      <c r="J70" s="10"/>
      <c r="K70" s="10">
        <f t="shared" si="4"/>
        <v>107.02734489855925</v>
      </c>
      <c r="L70" s="10">
        <f t="shared" si="5"/>
        <v>118.94228324434275</v>
      </c>
      <c r="M70" s="10">
        <f t="shared" si="6"/>
        <v>199.47743467933492</v>
      </c>
      <c r="O70" s="59">
        <v>2.65</v>
      </c>
      <c r="P70" s="59">
        <v>4833.1414529914537</v>
      </c>
      <c r="Q70" s="59">
        <v>327.01923076923077</v>
      </c>
      <c r="R70" s="59">
        <v>39.33</v>
      </c>
      <c r="S70" s="59">
        <v>21.05</v>
      </c>
      <c r="T70" s="4"/>
    </row>
    <row r="71" spans="1:20" x14ac:dyDescent="0.25">
      <c r="A71" s="6">
        <v>37930</v>
      </c>
      <c r="B71" s="16">
        <v>1.48</v>
      </c>
      <c r="C71" s="17"/>
      <c r="D71" s="2">
        <v>277</v>
      </c>
      <c r="E71" s="16">
        <v>47.48</v>
      </c>
      <c r="F71" s="16">
        <v>41.51</v>
      </c>
      <c r="H71" s="9">
        <v>37930</v>
      </c>
      <c r="I71" s="10">
        <f t="shared" si="0"/>
        <v>55.849056603773583</v>
      </c>
      <c r="J71" s="10"/>
      <c r="K71" s="10">
        <f t="shared" si="4"/>
        <v>84.704498676859743</v>
      </c>
      <c r="L71" s="10">
        <f t="shared" si="5"/>
        <v>120.72209509280447</v>
      </c>
      <c r="M71" s="10">
        <f t="shared" si="6"/>
        <v>197.19714964370544</v>
      </c>
      <c r="O71" s="59">
        <v>2.65</v>
      </c>
      <c r="P71" s="59">
        <v>4833.1414529914537</v>
      </c>
      <c r="Q71" s="59">
        <v>327.01923076923077</v>
      </c>
      <c r="R71" s="59">
        <v>39.33</v>
      </c>
      <c r="S71" s="59">
        <v>21.05</v>
      </c>
      <c r="T71" s="4"/>
    </row>
    <row r="72" spans="1:20" x14ac:dyDescent="0.25">
      <c r="A72" s="6">
        <v>37937</v>
      </c>
      <c r="B72" s="16">
        <v>1.48</v>
      </c>
      <c r="C72" s="17"/>
      <c r="D72" s="2">
        <v>219</v>
      </c>
      <c r="E72" s="16">
        <v>45.42</v>
      </c>
      <c r="F72" s="16">
        <v>39.46</v>
      </c>
      <c r="H72" s="9">
        <v>37937</v>
      </c>
      <c r="I72" s="10">
        <f t="shared" ref="I72:I135" si="7">(1+(B72-O72)/O72)*100</f>
        <v>55.849056603773583</v>
      </c>
      <c r="J72" s="10"/>
      <c r="K72" s="10">
        <f t="shared" ref="K72:K103" si="8">(1+(D72-Q72)/Q72)*100</f>
        <v>66.968538665098492</v>
      </c>
      <c r="L72" s="10">
        <f t="shared" ref="L72:L103" si="9">(1+(E72-R72)/R72)*100</f>
        <v>115.48436308161709</v>
      </c>
      <c r="M72" s="10">
        <f t="shared" ref="M72:M103" si="10">(1+(F72-S72)/S72)*100</f>
        <v>187.45843230403801</v>
      </c>
      <c r="O72" s="59">
        <v>2.65</v>
      </c>
      <c r="P72" s="59">
        <v>4833.1414529914537</v>
      </c>
      <c r="Q72" s="59">
        <v>327.01923076923077</v>
      </c>
      <c r="R72" s="59">
        <v>39.33</v>
      </c>
      <c r="S72" s="59">
        <v>21.05</v>
      </c>
      <c r="T72" s="4"/>
    </row>
    <row r="73" spans="1:20" x14ac:dyDescent="0.25">
      <c r="A73" s="6">
        <v>37944</v>
      </c>
      <c r="B73" s="16">
        <v>1.48</v>
      </c>
      <c r="C73" s="17"/>
      <c r="D73" s="2">
        <v>193</v>
      </c>
      <c r="E73" s="16">
        <v>44.98</v>
      </c>
      <c r="F73" s="16">
        <v>39.159999999999997</v>
      </c>
      <c r="H73" s="9">
        <v>37944</v>
      </c>
      <c r="I73" s="10">
        <f t="shared" si="7"/>
        <v>55.849056603773583</v>
      </c>
      <c r="J73" s="10"/>
      <c r="K73" s="10">
        <f t="shared" si="8"/>
        <v>59.017935901205519</v>
      </c>
      <c r="L73" s="10">
        <f t="shared" si="9"/>
        <v>114.36562420544114</v>
      </c>
      <c r="M73" s="10">
        <f t="shared" si="10"/>
        <v>186.03325415676957</v>
      </c>
      <c r="O73" s="59">
        <v>2.65</v>
      </c>
      <c r="P73" s="59">
        <v>4833.1414529914537</v>
      </c>
      <c r="Q73" s="59">
        <v>327.01923076923077</v>
      </c>
      <c r="R73" s="59">
        <v>39.33</v>
      </c>
      <c r="S73" s="59">
        <v>21.05</v>
      </c>
      <c r="T73" s="4"/>
    </row>
    <row r="74" spans="1:20" x14ac:dyDescent="0.25">
      <c r="A74" s="6">
        <v>37951</v>
      </c>
      <c r="B74" s="16">
        <v>1.49</v>
      </c>
      <c r="C74" s="17"/>
      <c r="D74" s="2">
        <v>188</v>
      </c>
      <c r="E74" s="16">
        <v>46.32</v>
      </c>
      <c r="F74" s="16">
        <v>40.97</v>
      </c>
      <c r="H74" s="9">
        <v>37951</v>
      </c>
      <c r="I74" s="10">
        <f t="shared" si="7"/>
        <v>56.226415094339629</v>
      </c>
      <c r="J74" s="10"/>
      <c r="K74" s="10">
        <f t="shared" si="8"/>
        <v>57.488973831226112</v>
      </c>
      <c r="L74" s="10">
        <f t="shared" si="9"/>
        <v>117.77269260106789</v>
      </c>
      <c r="M74" s="10">
        <f t="shared" si="10"/>
        <v>194.63182897862231</v>
      </c>
      <c r="O74" s="59">
        <v>2.65</v>
      </c>
      <c r="P74" s="59">
        <v>4833.1414529914537</v>
      </c>
      <c r="Q74" s="59">
        <v>327.01923076923077</v>
      </c>
      <c r="R74" s="59">
        <v>39.33</v>
      </c>
      <c r="S74" s="59">
        <v>21.05</v>
      </c>
      <c r="T74" s="4"/>
    </row>
    <row r="75" spans="1:20" x14ac:dyDescent="0.25">
      <c r="A75" s="6">
        <v>37958</v>
      </c>
      <c r="B75" s="16">
        <v>1.48</v>
      </c>
      <c r="C75" s="17"/>
      <c r="D75" s="2">
        <v>200</v>
      </c>
      <c r="E75" s="16">
        <v>49.14</v>
      </c>
      <c r="F75" s="16">
        <v>41.94</v>
      </c>
      <c r="H75" s="9">
        <v>37958</v>
      </c>
      <c r="I75" s="10">
        <f t="shared" si="7"/>
        <v>55.849056603773583</v>
      </c>
      <c r="J75" s="10"/>
      <c r="K75" s="10">
        <f t="shared" si="8"/>
        <v>61.158482799176703</v>
      </c>
      <c r="L75" s="10">
        <f t="shared" si="9"/>
        <v>124.94279176201373</v>
      </c>
      <c r="M75" s="10">
        <f t="shared" si="10"/>
        <v>199.2399049881235</v>
      </c>
      <c r="O75" s="59">
        <v>2.65</v>
      </c>
      <c r="P75" s="59">
        <v>4833.1414529914537</v>
      </c>
      <c r="Q75" s="59">
        <v>327.01923076923077</v>
      </c>
      <c r="R75" s="59">
        <v>39.33</v>
      </c>
      <c r="S75" s="59">
        <v>21.05</v>
      </c>
      <c r="T75" s="4"/>
    </row>
    <row r="76" spans="1:20" x14ac:dyDescent="0.25">
      <c r="A76" s="6">
        <v>37965</v>
      </c>
      <c r="B76" s="16">
        <v>1.49</v>
      </c>
      <c r="C76" s="17"/>
      <c r="D76" s="2">
        <v>221</v>
      </c>
      <c r="E76" s="2">
        <v>50.51</v>
      </c>
      <c r="F76" s="2">
        <v>41.43</v>
      </c>
      <c r="H76" s="9">
        <v>37965</v>
      </c>
      <c r="I76" s="10">
        <f t="shared" si="7"/>
        <v>56.226415094339629</v>
      </c>
      <c r="J76" s="10"/>
      <c r="K76" s="10">
        <f t="shared" si="8"/>
        <v>67.580123493090255</v>
      </c>
      <c r="L76" s="10">
        <f t="shared" si="9"/>
        <v>128.42613780828884</v>
      </c>
      <c r="M76" s="10">
        <f t="shared" si="10"/>
        <v>196.81710213776719</v>
      </c>
      <c r="O76" s="59">
        <v>2.65</v>
      </c>
      <c r="P76" s="59">
        <v>4833.1414529914537</v>
      </c>
      <c r="Q76" s="59">
        <v>327.01923076923077</v>
      </c>
      <c r="R76" s="59">
        <v>39.33</v>
      </c>
      <c r="S76" s="59">
        <v>21.05</v>
      </c>
      <c r="T76" s="4"/>
    </row>
    <row r="77" spans="1:20" x14ac:dyDescent="0.25">
      <c r="A77" s="6">
        <v>37972</v>
      </c>
      <c r="B77" s="16">
        <v>1.49</v>
      </c>
      <c r="C77" s="17"/>
      <c r="D77" s="2">
        <v>214</v>
      </c>
      <c r="E77" s="2">
        <v>51.28</v>
      </c>
      <c r="F77" s="2">
        <v>41.81</v>
      </c>
      <c r="H77" s="9">
        <v>37972</v>
      </c>
      <c r="I77" s="10">
        <f t="shared" si="7"/>
        <v>56.226415094339629</v>
      </c>
      <c r="J77" s="10"/>
      <c r="K77" s="10">
        <f t="shared" si="8"/>
        <v>65.439576595119078</v>
      </c>
      <c r="L77" s="10">
        <f t="shared" si="9"/>
        <v>130.38393084159674</v>
      </c>
      <c r="M77" s="10">
        <f t="shared" si="10"/>
        <v>198.62232779097386</v>
      </c>
      <c r="O77" s="59">
        <v>2.65</v>
      </c>
      <c r="P77" s="59">
        <v>4833.1414529914537</v>
      </c>
      <c r="Q77" s="59">
        <v>327.01923076923077</v>
      </c>
      <c r="R77" s="59">
        <v>39.33</v>
      </c>
      <c r="S77" s="59">
        <v>21.05</v>
      </c>
      <c r="T77" s="4"/>
    </row>
    <row r="78" spans="1:20" x14ac:dyDescent="0.25">
      <c r="A78" s="6">
        <v>37979</v>
      </c>
      <c r="B78" s="16">
        <v>1.5</v>
      </c>
      <c r="C78" s="17"/>
      <c r="D78" s="2">
        <v>215</v>
      </c>
      <c r="E78" s="2">
        <v>51.36</v>
      </c>
      <c r="F78" s="2">
        <v>41.56</v>
      </c>
      <c r="H78" s="9">
        <v>37979</v>
      </c>
      <c r="I78" s="10">
        <f t="shared" si="7"/>
        <v>56.603773584905667</v>
      </c>
      <c r="J78" s="10"/>
      <c r="K78" s="10">
        <f t="shared" si="8"/>
        <v>65.745369009114967</v>
      </c>
      <c r="L78" s="10">
        <f t="shared" si="9"/>
        <v>130.58733790999239</v>
      </c>
      <c r="M78" s="10">
        <f t="shared" si="10"/>
        <v>197.43467933491686</v>
      </c>
      <c r="O78" s="59">
        <v>2.65</v>
      </c>
      <c r="P78" s="59">
        <v>4833.1414529914537</v>
      </c>
      <c r="Q78" s="59">
        <v>327.01923076923077</v>
      </c>
      <c r="R78" s="59">
        <v>39.33</v>
      </c>
      <c r="S78" s="59">
        <v>21.05</v>
      </c>
      <c r="T78" s="4"/>
    </row>
    <row r="79" spans="1:20" x14ac:dyDescent="0.25">
      <c r="A79" s="6">
        <v>37986</v>
      </c>
      <c r="B79" s="16">
        <v>1.502</v>
      </c>
      <c r="C79" s="17"/>
      <c r="D79" s="2">
        <v>201</v>
      </c>
      <c r="E79" s="2" t="s">
        <v>17</v>
      </c>
      <c r="F79" s="2" t="s">
        <v>17</v>
      </c>
      <c r="H79" s="9">
        <v>37986</v>
      </c>
      <c r="I79" s="10">
        <f t="shared" si="7"/>
        <v>56.679245283018865</v>
      </c>
      <c r="J79" s="10"/>
      <c r="K79" s="10">
        <f t="shared" si="8"/>
        <v>61.464275213172591</v>
      </c>
      <c r="L79" s="10">
        <f t="shared" si="9"/>
        <v>0</v>
      </c>
      <c r="M79" s="10">
        <f t="shared" si="10"/>
        <v>0</v>
      </c>
      <c r="O79" s="59">
        <v>2.65</v>
      </c>
      <c r="P79" s="59">
        <v>4833.1414529914537</v>
      </c>
      <c r="Q79" s="59">
        <v>327.01923076923077</v>
      </c>
      <c r="R79" s="59">
        <v>39.33</v>
      </c>
      <c r="S79" s="59">
        <v>21.05</v>
      </c>
      <c r="T79" s="4"/>
    </row>
    <row r="80" spans="1:20" x14ac:dyDescent="0.25">
      <c r="A80" s="6">
        <v>37993</v>
      </c>
      <c r="B80" s="16">
        <v>1.5</v>
      </c>
      <c r="C80" s="17"/>
      <c r="D80" s="2">
        <v>200</v>
      </c>
      <c r="E80" s="2">
        <v>51.63</v>
      </c>
      <c r="F80" s="2">
        <v>41.45</v>
      </c>
      <c r="H80" s="9">
        <v>37993</v>
      </c>
      <c r="I80" s="10">
        <f t="shared" si="7"/>
        <v>56.603773584905667</v>
      </c>
      <c r="J80" s="10"/>
      <c r="K80" s="10">
        <f t="shared" si="8"/>
        <v>61.158482799176703</v>
      </c>
      <c r="L80" s="10">
        <f t="shared" si="9"/>
        <v>131.27383676582761</v>
      </c>
      <c r="M80" s="10">
        <f t="shared" si="10"/>
        <v>196.91211401425178</v>
      </c>
      <c r="O80" s="59">
        <v>2.65</v>
      </c>
      <c r="P80" s="59">
        <v>4833.1414529914537</v>
      </c>
      <c r="Q80" s="59">
        <v>327.01923076923077</v>
      </c>
      <c r="R80" s="59">
        <v>39.33</v>
      </c>
      <c r="S80" s="59">
        <v>21.05</v>
      </c>
      <c r="T80" s="4"/>
    </row>
    <row r="81" spans="1:20" x14ac:dyDescent="0.25">
      <c r="A81" s="6">
        <v>38000</v>
      </c>
      <c r="B81" s="16">
        <v>1.58</v>
      </c>
      <c r="C81" s="17"/>
      <c r="D81" s="2">
        <v>200</v>
      </c>
      <c r="E81" s="16">
        <v>58.17</v>
      </c>
      <c r="F81" s="16">
        <v>45.14</v>
      </c>
      <c r="H81" s="9">
        <v>38000</v>
      </c>
      <c r="I81" s="19">
        <f t="shared" si="7"/>
        <v>59.622641509433969</v>
      </c>
      <c r="J81" s="10"/>
      <c r="K81" s="19">
        <f t="shared" si="8"/>
        <v>61.158482799176703</v>
      </c>
      <c r="L81" s="19">
        <f t="shared" si="9"/>
        <v>147.90236460717011</v>
      </c>
      <c r="M81" s="19">
        <f t="shared" si="10"/>
        <v>214.44180522565318</v>
      </c>
      <c r="O81" s="59">
        <v>2.65</v>
      </c>
      <c r="P81" s="59">
        <v>4833.1414529914537</v>
      </c>
      <c r="Q81" s="59">
        <v>327.01923076923077</v>
      </c>
      <c r="R81" s="59">
        <v>39.33</v>
      </c>
      <c r="S81" s="59">
        <v>21.05</v>
      </c>
      <c r="T81" s="4"/>
    </row>
    <row r="82" spans="1:20" x14ac:dyDescent="0.25">
      <c r="A82" s="6">
        <v>38007</v>
      </c>
      <c r="B82" s="16">
        <v>1.56</v>
      </c>
      <c r="C82" s="17"/>
      <c r="D82" s="2">
        <v>190</v>
      </c>
      <c r="E82" s="16">
        <v>59.08</v>
      </c>
      <c r="F82" s="16">
        <v>43.65</v>
      </c>
      <c r="H82" s="9">
        <v>38007</v>
      </c>
      <c r="I82" s="19">
        <f t="shared" si="7"/>
        <v>58.867924528301899</v>
      </c>
      <c r="J82" s="10"/>
      <c r="K82" s="19">
        <f t="shared" si="8"/>
        <v>58.100558659217882</v>
      </c>
      <c r="L82" s="19">
        <f t="shared" si="9"/>
        <v>150.21612001017036</v>
      </c>
      <c r="M82" s="19">
        <f t="shared" si="10"/>
        <v>207.36342042755345</v>
      </c>
      <c r="O82" s="59">
        <v>2.65</v>
      </c>
      <c r="P82" s="59">
        <v>4833.1414529914537</v>
      </c>
      <c r="Q82" s="59">
        <v>327.01923076923077</v>
      </c>
      <c r="R82" s="59">
        <v>39.33</v>
      </c>
      <c r="S82" s="59">
        <v>21.05</v>
      </c>
      <c r="T82" s="4"/>
    </row>
    <row r="83" spans="1:20" x14ac:dyDescent="0.25">
      <c r="A83" s="6">
        <v>38014</v>
      </c>
      <c r="B83" s="16">
        <v>1.58</v>
      </c>
      <c r="C83" s="17"/>
      <c r="D83" s="2">
        <v>208</v>
      </c>
      <c r="E83" s="16">
        <v>62.23</v>
      </c>
      <c r="F83" s="16">
        <v>43.89</v>
      </c>
      <c r="H83" s="9">
        <v>38014</v>
      </c>
      <c r="I83" s="19">
        <f t="shared" si="7"/>
        <v>59.622641509433969</v>
      </c>
      <c r="J83" s="10"/>
      <c r="K83" s="19">
        <f t="shared" si="8"/>
        <v>63.604822111143775</v>
      </c>
      <c r="L83" s="19">
        <f t="shared" si="9"/>
        <v>158.22527332824814</v>
      </c>
      <c r="M83" s="19">
        <f t="shared" si="10"/>
        <v>208.50356294536817</v>
      </c>
      <c r="O83" s="59">
        <v>2.65</v>
      </c>
      <c r="P83" s="59">
        <v>4833.1414529914537</v>
      </c>
      <c r="Q83" s="59">
        <v>327.01923076923077</v>
      </c>
      <c r="R83" s="59">
        <v>39.33</v>
      </c>
      <c r="S83" s="59">
        <v>21.05</v>
      </c>
      <c r="T83" s="4"/>
    </row>
    <row r="84" spans="1:20" x14ac:dyDescent="0.25">
      <c r="A84" s="6">
        <v>38021</v>
      </c>
      <c r="B84" s="16">
        <v>1.58</v>
      </c>
      <c r="C84" s="17"/>
      <c r="D84" s="2">
        <v>215</v>
      </c>
      <c r="E84" s="16">
        <v>71.47</v>
      </c>
      <c r="F84" s="16">
        <v>45.27</v>
      </c>
      <c r="H84" s="9">
        <v>38021</v>
      </c>
      <c r="I84" s="19">
        <f t="shared" si="7"/>
        <v>59.622641509433969</v>
      </c>
      <c r="J84" s="10"/>
      <c r="K84" s="19">
        <f t="shared" si="8"/>
        <v>65.745369009114967</v>
      </c>
      <c r="L84" s="19">
        <f t="shared" si="9"/>
        <v>181.71878972794303</v>
      </c>
      <c r="M84" s="19">
        <f t="shared" si="10"/>
        <v>215.05938242280286</v>
      </c>
      <c r="O84" s="59">
        <v>2.65</v>
      </c>
      <c r="P84" s="59">
        <v>4833.1414529914537</v>
      </c>
      <c r="Q84" s="59">
        <v>327.01923076923077</v>
      </c>
      <c r="R84" s="59">
        <v>39.33</v>
      </c>
      <c r="S84" s="59">
        <v>21.05</v>
      </c>
      <c r="T84" s="4"/>
    </row>
    <row r="85" spans="1:20" x14ac:dyDescent="0.25">
      <c r="A85" s="6">
        <v>38028</v>
      </c>
      <c r="B85" s="16">
        <v>1.57</v>
      </c>
      <c r="C85" s="17"/>
      <c r="D85" s="2">
        <v>196</v>
      </c>
      <c r="E85" s="16">
        <v>69.209999999999994</v>
      </c>
      <c r="F85" s="16">
        <v>43.93</v>
      </c>
      <c r="H85" s="9">
        <v>38028</v>
      </c>
      <c r="I85" s="19">
        <f t="shared" si="7"/>
        <v>59.245283018867937</v>
      </c>
      <c r="J85" s="10"/>
      <c r="K85" s="19">
        <f t="shared" si="8"/>
        <v>59.935313143193184</v>
      </c>
      <c r="L85" s="19">
        <f t="shared" si="9"/>
        <v>175.97254004576658</v>
      </c>
      <c r="M85" s="19">
        <f t="shared" si="10"/>
        <v>208.69358669833727</v>
      </c>
      <c r="O85" s="59">
        <v>2.65</v>
      </c>
      <c r="P85" s="59">
        <v>4833.1414529914537</v>
      </c>
      <c r="Q85" s="59">
        <v>327.01923076923077</v>
      </c>
      <c r="R85" s="59">
        <v>39.33</v>
      </c>
      <c r="S85" s="59">
        <v>21.05</v>
      </c>
      <c r="T85" s="4"/>
    </row>
    <row r="86" spans="1:20" x14ac:dyDescent="0.25">
      <c r="A86" s="6">
        <v>38035</v>
      </c>
      <c r="B86" s="16">
        <v>1.58</v>
      </c>
      <c r="C86" s="17"/>
      <c r="D86" s="2">
        <v>181</v>
      </c>
      <c r="E86" s="16">
        <v>68.83</v>
      </c>
      <c r="F86" s="16">
        <v>43.74</v>
      </c>
      <c r="H86" s="9">
        <v>38035</v>
      </c>
      <c r="I86" s="19">
        <f t="shared" si="7"/>
        <v>59.622641509433969</v>
      </c>
      <c r="J86" s="10"/>
      <c r="K86" s="19">
        <f t="shared" si="8"/>
        <v>55.348426933254927</v>
      </c>
      <c r="L86" s="19">
        <f t="shared" si="9"/>
        <v>175.00635647088737</v>
      </c>
      <c r="M86" s="19">
        <f t="shared" si="10"/>
        <v>207.79097387173397</v>
      </c>
      <c r="O86" s="59">
        <v>2.65</v>
      </c>
      <c r="P86" s="59">
        <v>4833.1414529914537</v>
      </c>
      <c r="Q86" s="59">
        <v>327.01923076923077</v>
      </c>
      <c r="R86" s="59">
        <v>39.33</v>
      </c>
      <c r="S86" s="59">
        <v>21.05</v>
      </c>
      <c r="T86" s="4"/>
    </row>
    <row r="87" spans="1:20" x14ac:dyDescent="0.25">
      <c r="A87" s="6">
        <v>38042</v>
      </c>
      <c r="B87" s="16">
        <v>1.6</v>
      </c>
      <c r="C87" s="17"/>
      <c r="D87" s="2">
        <v>158</v>
      </c>
      <c r="E87" s="16">
        <v>73.010000000000005</v>
      </c>
      <c r="F87" s="16">
        <v>44.76</v>
      </c>
      <c r="H87" s="9">
        <v>38042</v>
      </c>
      <c r="I87" s="20">
        <f t="shared" si="7"/>
        <v>60.377358490566046</v>
      </c>
      <c r="J87" s="10"/>
      <c r="K87" s="19">
        <f t="shared" si="8"/>
        <v>48.315201411349605</v>
      </c>
      <c r="L87" s="20">
        <f t="shared" si="9"/>
        <v>185.63437579455888</v>
      </c>
      <c r="M87" s="20">
        <f t="shared" si="10"/>
        <v>212.63657957244658</v>
      </c>
      <c r="O87" s="59">
        <v>2.65</v>
      </c>
      <c r="P87" s="59">
        <v>4833.1414529914537</v>
      </c>
      <c r="Q87" s="59">
        <v>327.01923076923077</v>
      </c>
      <c r="R87" s="59">
        <v>39.33</v>
      </c>
      <c r="S87" s="59">
        <v>21.05</v>
      </c>
      <c r="T87" s="4"/>
    </row>
    <row r="88" spans="1:20" x14ac:dyDescent="0.25">
      <c r="A88" s="6">
        <v>38049</v>
      </c>
      <c r="B88" s="18">
        <v>1.62</v>
      </c>
      <c r="C88" s="17"/>
      <c r="D88" s="18">
        <v>160</v>
      </c>
      <c r="E88" s="18">
        <v>72.209999999999994</v>
      </c>
      <c r="F88" s="18">
        <v>43.76</v>
      </c>
      <c r="H88" s="9">
        <v>38049</v>
      </c>
      <c r="I88" s="20">
        <f t="shared" si="7"/>
        <v>61.132075471698123</v>
      </c>
      <c r="J88" s="10"/>
      <c r="K88" s="19">
        <f t="shared" si="8"/>
        <v>48.926786239341368</v>
      </c>
      <c r="L88" s="20">
        <f t="shared" si="9"/>
        <v>183.60030511060259</v>
      </c>
      <c r="M88" s="20">
        <f t="shared" si="10"/>
        <v>207.88598574821853</v>
      </c>
      <c r="O88" s="59">
        <v>2.65</v>
      </c>
      <c r="P88" s="59">
        <v>4833.1414529914537</v>
      </c>
      <c r="Q88" s="59">
        <v>327.01923076923077</v>
      </c>
      <c r="R88" s="59">
        <v>39.33</v>
      </c>
      <c r="S88" s="59">
        <v>21.05</v>
      </c>
      <c r="T88" s="4"/>
    </row>
    <row r="89" spans="1:20" x14ac:dyDescent="0.25">
      <c r="A89" s="6">
        <v>38056</v>
      </c>
      <c r="B89" s="18">
        <v>1.63</v>
      </c>
      <c r="C89" s="17"/>
      <c r="D89" s="18">
        <v>149</v>
      </c>
      <c r="E89" s="18">
        <v>73.11</v>
      </c>
      <c r="F89" s="18">
        <v>44.93</v>
      </c>
      <c r="H89" s="9">
        <v>38056</v>
      </c>
      <c r="I89" s="20">
        <f t="shared" si="7"/>
        <v>61.509433962264147</v>
      </c>
      <c r="J89" s="10"/>
      <c r="K89" s="20">
        <f t="shared" si="8"/>
        <v>45.563069685386651</v>
      </c>
      <c r="L89" s="20">
        <f t="shared" si="9"/>
        <v>185.88863463005342</v>
      </c>
      <c r="M89" s="20">
        <f t="shared" si="10"/>
        <v>213.44418052256532</v>
      </c>
      <c r="O89" s="59">
        <v>2.65</v>
      </c>
      <c r="P89" s="59">
        <v>4833.1414529914537</v>
      </c>
      <c r="Q89" s="59">
        <v>327.01923076923077</v>
      </c>
      <c r="R89" s="59">
        <v>39.33</v>
      </c>
      <c r="S89" s="59">
        <v>21.05</v>
      </c>
      <c r="T89" s="4"/>
    </row>
    <row r="90" spans="1:20" x14ac:dyDescent="0.25">
      <c r="A90" s="6">
        <v>38063</v>
      </c>
      <c r="B90" s="25">
        <v>1.617</v>
      </c>
      <c r="C90" s="17"/>
      <c r="D90" s="26">
        <v>151</v>
      </c>
      <c r="E90" s="25">
        <v>73.260999999999996</v>
      </c>
      <c r="F90" s="25">
        <v>45.386000000000003</v>
      </c>
      <c r="H90" s="9">
        <v>38063</v>
      </c>
      <c r="I90" s="20">
        <f t="shared" si="7"/>
        <v>61.018867924528308</v>
      </c>
      <c r="J90" s="10"/>
      <c r="K90" s="20">
        <f t="shared" si="8"/>
        <v>46.174654513378421</v>
      </c>
      <c r="L90" s="20">
        <f t="shared" si="9"/>
        <v>186.27256547165015</v>
      </c>
      <c r="M90" s="20">
        <f t="shared" si="10"/>
        <v>215.6104513064133</v>
      </c>
      <c r="O90" s="59">
        <v>2.65</v>
      </c>
      <c r="P90" s="59">
        <v>4833.1414529914537</v>
      </c>
      <c r="Q90" s="59">
        <v>327.01923076923077</v>
      </c>
      <c r="R90" s="59">
        <v>39.33</v>
      </c>
      <c r="S90" s="59">
        <v>21.05</v>
      </c>
      <c r="T90" s="4"/>
    </row>
    <row r="91" spans="1:20" x14ac:dyDescent="0.25">
      <c r="A91" s="6">
        <v>38070</v>
      </c>
      <c r="B91" s="18">
        <v>1.64</v>
      </c>
      <c r="C91" s="17"/>
      <c r="D91" s="18">
        <v>143</v>
      </c>
      <c r="E91" s="18">
        <v>73.03</v>
      </c>
      <c r="F91" s="18">
        <v>44.01</v>
      </c>
      <c r="H91" s="9">
        <v>38070</v>
      </c>
      <c r="I91" s="20">
        <f t="shared" si="7"/>
        <v>61.886792452830186</v>
      </c>
      <c r="J91" s="10"/>
      <c r="K91" s="20">
        <f t="shared" si="8"/>
        <v>43.728315201411348</v>
      </c>
      <c r="L91" s="20">
        <f t="shared" si="9"/>
        <v>185.6852275616578</v>
      </c>
      <c r="M91" s="20">
        <f t="shared" si="10"/>
        <v>209.07363420427552</v>
      </c>
      <c r="O91" s="59">
        <v>2.65</v>
      </c>
      <c r="P91" s="59">
        <v>4833.1414529914537</v>
      </c>
      <c r="Q91" s="59">
        <v>327.01923076923077</v>
      </c>
      <c r="R91" s="59">
        <v>39.33</v>
      </c>
      <c r="S91" s="59">
        <v>21.05</v>
      </c>
      <c r="T91" s="4"/>
    </row>
    <row r="92" spans="1:20" x14ac:dyDescent="0.25">
      <c r="A92" s="6">
        <v>38077</v>
      </c>
      <c r="B92" s="18">
        <v>1.64</v>
      </c>
      <c r="C92" s="17"/>
      <c r="D92" s="18">
        <v>151</v>
      </c>
      <c r="E92" s="18">
        <v>72.23</v>
      </c>
      <c r="F92" s="18">
        <v>42.13</v>
      </c>
      <c r="H92" s="9">
        <v>38077</v>
      </c>
      <c r="I92" s="20">
        <f t="shared" si="7"/>
        <v>61.886792452830186</v>
      </c>
      <c r="J92" s="10"/>
      <c r="K92" s="20">
        <f t="shared" si="8"/>
        <v>46.174654513378421</v>
      </c>
      <c r="L92" s="20">
        <f t="shared" si="9"/>
        <v>183.65115687770151</v>
      </c>
      <c r="M92" s="20">
        <f t="shared" si="10"/>
        <v>200.14251781472689</v>
      </c>
      <c r="O92" s="59">
        <v>2.65</v>
      </c>
      <c r="P92" s="59">
        <v>4833.1414529914537</v>
      </c>
      <c r="Q92" s="59">
        <v>327.01923076923077</v>
      </c>
      <c r="R92" s="59">
        <v>39.33</v>
      </c>
      <c r="S92" s="59">
        <v>21.05</v>
      </c>
      <c r="T92" s="4"/>
    </row>
    <row r="93" spans="1:20" x14ac:dyDescent="0.25">
      <c r="A93" s="6">
        <v>38084</v>
      </c>
      <c r="B93" s="16">
        <v>1.6479999999999999</v>
      </c>
      <c r="C93" s="17"/>
      <c r="D93" s="2">
        <v>147</v>
      </c>
      <c r="E93" s="16">
        <v>72.738</v>
      </c>
      <c r="F93" s="16">
        <v>41.454999999999998</v>
      </c>
      <c r="H93" s="9">
        <v>38084</v>
      </c>
      <c r="I93" s="20">
        <f t="shared" si="7"/>
        <v>62.188679245283019</v>
      </c>
      <c r="J93" s="10"/>
      <c r="K93" s="20">
        <f t="shared" si="8"/>
        <v>44.951484857394888</v>
      </c>
      <c r="L93" s="20">
        <f t="shared" si="9"/>
        <v>184.94279176201374</v>
      </c>
      <c r="M93" s="20">
        <f t="shared" si="10"/>
        <v>196.9358669833729</v>
      </c>
      <c r="O93" s="59">
        <v>2.65</v>
      </c>
      <c r="P93" s="59">
        <v>4833.1414529914537</v>
      </c>
      <c r="Q93" s="59">
        <v>327.01923076923077</v>
      </c>
      <c r="R93" s="59">
        <v>39.33</v>
      </c>
      <c r="S93" s="59">
        <v>21.05</v>
      </c>
      <c r="T93" s="4"/>
    </row>
    <row r="94" spans="1:20" x14ac:dyDescent="0.25">
      <c r="A94" s="6">
        <v>38091</v>
      </c>
      <c r="B94" s="16">
        <v>1.679</v>
      </c>
      <c r="C94" s="17"/>
      <c r="D94" s="2">
        <v>146</v>
      </c>
      <c r="E94" s="16">
        <v>72.581000000000003</v>
      </c>
      <c r="F94" s="16">
        <v>41.134999999999998</v>
      </c>
      <c r="H94" s="9">
        <v>38091</v>
      </c>
      <c r="I94" s="20">
        <f t="shared" si="7"/>
        <v>63.358490566037737</v>
      </c>
      <c r="J94" s="10"/>
      <c r="K94" s="20">
        <f t="shared" si="8"/>
        <v>44.645692443399</v>
      </c>
      <c r="L94" s="20">
        <f t="shared" si="9"/>
        <v>184.54360539028733</v>
      </c>
      <c r="M94" s="20">
        <f t="shared" si="10"/>
        <v>195.41567695961993</v>
      </c>
      <c r="O94" s="59">
        <v>2.65</v>
      </c>
      <c r="P94" s="59">
        <v>4833.1414529914537</v>
      </c>
      <c r="Q94" s="59">
        <v>327.01923076923077</v>
      </c>
      <c r="R94" s="59">
        <v>39.33</v>
      </c>
      <c r="S94" s="59">
        <v>21.05</v>
      </c>
      <c r="T94" s="4"/>
    </row>
    <row r="95" spans="1:20" x14ac:dyDescent="0.25">
      <c r="A95" s="6">
        <v>38098</v>
      </c>
      <c r="B95" s="16">
        <v>1.72</v>
      </c>
      <c r="C95" s="17"/>
      <c r="D95" s="2">
        <v>140</v>
      </c>
      <c r="E95" s="16">
        <v>71.635999999999996</v>
      </c>
      <c r="F95" s="16">
        <v>41.417999999999999</v>
      </c>
      <c r="H95" s="9">
        <v>38098</v>
      </c>
      <c r="I95" s="20">
        <f t="shared" si="7"/>
        <v>64.905660377358501</v>
      </c>
      <c r="J95" s="10"/>
      <c r="K95" s="20">
        <f t="shared" si="8"/>
        <v>42.810937959423697</v>
      </c>
      <c r="L95" s="20">
        <f t="shared" si="9"/>
        <v>182.14085939486395</v>
      </c>
      <c r="M95" s="20">
        <f t="shared" si="10"/>
        <v>196.76009501187647</v>
      </c>
      <c r="O95" s="59">
        <v>2.65</v>
      </c>
      <c r="P95" s="59">
        <v>4833.1414529914537</v>
      </c>
      <c r="Q95" s="59">
        <v>327.01923076923077</v>
      </c>
      <c r="R95" s="59">
        <v>39.33</v>
      </c>
      <c r="S95" s="59">
        <v>21.05</v>
      </c>
      <c r="T95" s="4"/>
    </row>
    <row r="96" spans="1:20" x14ac:dyDescent="0.25">
      <c r="A96" s="6">
        <v>38105</v>
      </c>
      <c r="B96" s="16">
        <v>1.718</v>
      </c>
      <c r="C96" s="17"/>
      <c r="D96" s="2">
        <v>136.5</v>
      </c>
      <c r="E96" s="16">
        <v>66.438999999999993</v>
      </c>
      <c r="F96" s="16">
        <v>38.131999999999998</v>
      </c>
      <c r="H96" s="9">
        <v>38105</v>
      </c>
      <c r="I96" s="20">
        <f t="shared" si="7"/>
        <v>64.830188679245282</v>
      </c>
      <c r="J96" s="10"/>
      <c r="K96" s="20">
        <f t="shared" si="8"/>
        <v>41.740664510438108</v>
      </c>
      <c r="L96" s="20">
        <f t="shared" si="9"/>
        <v>168.92702771421307</v>
      </c>
      <c r="M96" s="20">
        <f t="shared" si="10"/>
        <v>181.14964370546315</v>
      </c>
      <c r="O96" s="59">
        <v>2.65</v>
      </c>
      <c r="P96" s="59">
        <v>4833.1414529914537</v>
      </c>
      <c r="Q96" s="59">
        <v>327.01923076923077</v>
      </c>
      <c r="R96" s="59">
        <v>39.33</v>
      </c>
      <c r="S96" s="59">
        <v>21.05</v>
      </c>
      <c r="T96" s="4"/>
    </row>
    <row r="97" spans="1:20" x14ac:dyDescent="0.25">
      <c r="A97" s="6">
        <v>38112</v>
      </c>
      <c r="B97" s="16">
        <v>1.7170000000000001</v>
      </c>
      <c r="C97" s="17"/>
      <c r="D97" s="2">
        <v>136</v>
      </c>
      <c r="E97" s="16">
        <v>63.335999999999999</v>
      </c>
      <c r="F97" s="16">
        <v>35.984999999999999</v>
      </c>
      <c r="H97" s="9">
        <v>38112</v>
      </c>
      <c r="I97" s="20">
        <f t="shared" si="7"/>
        <v>64.79245283018868</v>
      </c>
      <c r="J97" s="10"/>
      <c r="K97" s="20">
        <f t="shared" si="8"/>
        <v>41.587768303440164</v>
      </c>
      <c r="L97" s="20">
        <f t="shared" si="9"/>
        <v>161.03737604881769</v>
      </c>
      <c r="M97" s="20">
        <f t="shared" si="10"/>
        <v>170.95011876484557</v>
      </c>
      <c r="O97" s="59">
        <v>2.65</v>
      </c>
      <c r="P97" s="59">
        <v>4833.1414529914537</v>
      </c>
      <c r="Q97" s="59">
        <v>327.01923076923077</v>
      </c>
      <c r="R97" s="59">
        <v>39.33</v>
      </c>
      <c r="S97" s="59">
        <v>21.05</v>
      </c>
      <c r="T97" s="4"/>
    </row>
    <row r="98" spans="1:20" x14ac:dyDescent="0.25">
      <c r="A98" s="6">
        <v>38119</v>
      </c>
      <c r="B98" s="16">
        <v>1.7450000000000001</v>
      </c>
      <c r="C98" s="17"/>
      <c r="D98" s="2">
        <v>152</v>
      </c>
      <c r="E98" s="16">
        <v>63.381999999999998</v>
      </c>
      <c r="F98" s="16">
        <v>37.052</v>
      </c>
      <c r="H98" s="9">
        <v>38119</v>
      </c>
      <c r="I98" s="20">
        <f t="shared" si="7"/>
        <v>65.84905660377359</v>
      </c>
      <c r="J98" s="10"/>
      <c r="K98" s="20">
        <f t="shared" si="8"/>
        <v>46.480446927374295</v>
      </c>
      <c r="L98" s="20">
        <f t="shared" si="9"/>
        <v>161.15433511314518</v>
      </c>
      <c r="M98" s="20">
        <f t="shared" si="10"/>
        <v>176.01900237529691</v>
      </c>
      <c r="O98" s="59">
        <v>2.65</v>
      </c>
      <c r="P98" s="59">
        <v>4833.1414529914537</v>
      </c>
      <c r="Q98" s="59">
        <v>327.01923076923077</v>
      </c>
      <c r="R98" s="59">
        <v>39.33</v>
      </c>
      <c r="S98" s="59">
        <v>21.05</v>
      </c>
      <c r="T98" s="4"/>
    </row>
    <row r="99" spans="1:20" x14ac:dyDescent="0.25">
      <c r="A99" s="6">
        <v>38126</v>
      </c>
      <c r="B99" s="16">
        <v>1.7629999999999999</v>
      </c>
      <c r="C99" s="17"/>
      <c r="D99" s="2">
        <v>169</v>
      </c>
      <c r="E99" s="16">
        <v>52.411000000000001</v>
      </c>
      <c r="F99" s="16">
        <v>30.495999999999999</v>
      </c>
      <c r="H99" s="9">
        <v>38126</v>
      </c>
      <c r="I99" s="20">
        <f t="shared" si="7"/>
        <v>66.528301886792448</v>
      </c>
      <c r="J99" s="10"/>
      <c r="K99" s="20">
        <f t="shared" si="8"/>
        <v>51.678917965304329</v>
      </c>
      <c r="L99" s="20">
        <f t="shared" si="9"/>
        <v>133.25959827103992</v>
      </c>
      <c r="M99" s="20">
        <f t="shared" si="10"/>
        <v>144.87410926365794</v>
      </c>
      <c r="O99" s="59">
        <v>2.65</v>
      </c>
      <c r="P99" s="59">
        <v>4833.1414529914537</v>
      </c>
      <c r="Q99" s="59">
        <v>327.01923076923077</v>
      </c>
      <c r="R99" s="59">
        <v>39.33</v>
      </c>
      <c r="S99" s="59">
        <v>21.05</v>
      </c>
      <c r="T99" s="4"/>
    </row>
    <row r="100" spans="1:20" x14ac:dyDescent="0.25">
      <c r="A100" s="6">
        <v>38133</v>
      </c>
      <c r="B100" s="16">
        <v>1.7609999999999999</v>
      </c>
      <c r="C100" s="17"/>
      <c r="D100" s="2">
        <v>174</v>
      </c>
      <c r="E100" s="16">
        <v>51.820999999999998</v>
      </c>
      <c r="F100" s="16">
        <v>29.920999999999999</v>
      </c>
      <c r="H100" s="9">
        <v>38133</v>
      </c>
      <c r="I100" s="20">
        <f t="shared" si="7"/>
        <v>66.452830188679243</v>
      </c>
      <c r="J100" s="10"/>
      <c r="K100" s="20">
        <f t="shared" si="8"/>
        <v>53.207880035283736</v>
      </c>
      <c r="L100" s="20">
        <f t="shared" si="9"/>
        <v>131.75947114162216</v>
      </c>
      <c r="M100" s="20">
        <f t="shared" si="10"/>
        <v>142.14251781472683</v>
      </c>
      <c r="O100" s="59">
        <v>2.65</v>
      </c>
      <c r="P100" s="59">
        <v>4833.1414529914537</v>
      </c>
      <c r="Q100" s="59">
        <v>327.01923076923077</v>
      </c>
      <c r="R100" s="59">
        <v>39.33</v>
      </c>
      <c r="S100" s="59">
        <v>21.05</v>
      </c>
      <c r="T100" s="4"/>
    </row>
    <row r="101" spans="1:20" x14ac:dyDescent="0.25">
      <c r="A101" s="6">
        <v>38140</v>
      </c>
      <c r="B101" s="16">
        <v>1.746</v>
      </c>
      <c r="C101" s="17"/>
      <c r="D101" s="2">
        <v>169</v>
      </c>
      <c r="E101" s="16">
        <v>51.418999999999997</v>
      </c>
      <c r="F101" s="16">
        <v>28.518999999999998</v>
      </c>
      <c r="H101" s="9">
        <v>38140</v>
      </c>
      <c r="I101" s="20">
        <f t="shared" si="7"/>
        <v>65.886792452830193</v>
      </c>
      <c r="J101" s="10"/>
      <c r="K101" s="20">
        <f t="shared" si="8"/>
        <v>51.678917965304329</v>
      </c>
      <c r="L101" s="20">
        <f t="shared" si="9"/>
        <v>130.73735062293414</v>
      </c>
      <c r="M101" s="20">
        <f t="shared" si="10"/>
        <v>135.48218527315913</v>
      </c>
      <c r="O101" s="59">
        <v>2.65</v>
      </c>
      <c r="P101" s="59">
        <v>4833.1414529914537</v>
      </c>
      <c r="Q101" s="59">
        <v>327.01923076923077</v>
      </c>
      <c r="R101" s="59">
        <v>39.33</v>
      </c>
      <c r="S101" s="59">
        <v>21.05</v>
      </c>
      <c r="T101" s="4"/>
    </row>
    <row r="102" spans="1:20" x14ac:dyDescent="0.25">
      <c r="A102" s="6">
        <v>38147</v>
      </c>
      <c r="B102" s="16">
        <v>1.734</v>
      </c>
      <c r="C102" s="17"/>
      <c r="D102" s="2">
        <v>163</v>
      </c>
      <c r="E102" s="16">
        <v>47.712000000000003</v>
      </c>
      <c r="F102" s="16">
        <v>26.545999999999999</v>
      </c>
      <c r="H102" s="9">
        <v>38147</v>
      </c>
      <c r="I102" s="20">
        <f t="shared" si="7"/>
        <v>65.433962264150949</v>
      </c>
      <c r="J102" s="10"/>
      <c r="K102" s="20">
        <f t="shared" si="8"/>
        <v>49.844163481329019</v>
      </c>
      <c r="L102" s="20">
        <f t="shared" si="9"/>
        <v>121.31197559115181</v>
      </c>
      <c r="M102" s="20">
        <f t="shared" si="10"/>
        <v>126.10926365795723</v>
      </c>
      <c r="O102" s="59">
        <v>2.65</v>
      </c>
      <c r="P102" s="59">
        <v>4833.1414529914537</v>
      </c>
      <c r="Q102" s="59">
        <v>327.01923076923077</v>
      </c>
      <c r="R102" s="59">
        <v>39.33</v>
      </c>
      <c r="S102" s="59">
        <v>21.05</v>
      </c>
      <c r="T102" s="4"/>
    </row>
    <row r="103" spans="1:20" x14ac:dyDescent="0.25">
      <c r="A103" s="6">
        <v>38154</v>
      </c>
      <c r="B103" s="16">
        <v>1.7110000000000001</v>
      </c>
      <c r="C103" s="17"/>
      <c r="D103" s="2">
        <v>152</v>
      </c>
      <c r="E103" s="16">
        <v>43.557000000000002</v>
      </c>
      <c r="F103" s="16">
        <v>26.129000000000001</v>
      </c>
      <c r="H103" s="9">
        <v>38154</v>
      </c>
      <c r="I103" s="20">
        <f t="shared" si="7"/>
        <v>64.566037735849051</v>
      </c>
      <c r="J103" s="10"/>
      <c r="K103" s="20">
        <f t="shared" si="8"/>
        <v>46.480446927374295</v>
      </c>
      <c r="L103" s="20">
        <f t="shared" si="9"/>
        <v>110.74752097635394</v>
      </c>
      <c r="M103" s="20">
        <f t="shared" si="10"/>
        <v>124.12826603325415</v>
      </c>
      <c r="O103" s="59">
        <v>2.65</v>
      </c>
      <c r="P103" s="59">
        <v>4833.1414529914537</v>
      </c>
      <c r="Q103" s="59">
        <v>327.01923076923077</v>
      </c>
      <c r="R103" s="59">
        <v>39.33</v>
      </c>
      <c r="S103" s="59">
        <v>21.05</v>
      </c>
      <c r="T103" s="4"/>
    </row>
    <row r="104" spans="1:20" x14ac:dyDescent="0.25">
      <c r="A104" s="6">
        <v>38161</v>
      </c>
      <c r="B104" s="16">
        <v>1.7</v>
      </c>
      <c r="C104" s="17"/>
      <c r="D104" s="2">
        <v>150</v>
      </c>
      <c r="E104" s="16">
        <v>36.975000000000001</v>
      </c>
      <c r="F104" s="16">
        <v>24.646000000000001</v>
      </c>
      <c r="H104" s="9">
        <v>38161</v>
      </c>
      <c r="I104" s="20">
        <f t="shared" si="7"/>
        <v>64.150943396226424</v>
      </c>
      <c r="J104" s="10"/>
      <c r="K104" s="20">
        <f t="shared" ref="K104:K130" si="11">(1+(D104-Q104)/Q104)*100</f>
        <v>45.868862099382532</v>
      </c>
      <c r="L104" s="20">
        <f t="shared" ref="L104:L130" si="12">(1+(E104-R104)/R104)*100</f>
        <v>94.012204424103743</v>
      </c>
      <c r="M104" s="20">
        <f t="shared" ref="M104:M130" si="13">(1+(F104-S104)/S104)*100</f>
        <v>117.08313539192399</v>
      </c>
      <c r="O104" s="59">
        <v>2.65</v>
      </c>
      <c r="P104" s="59">
        <v>4833.1414529914537</v>
      </c>
      <c r="Q104" s="59">
        <v>327.01923076923077</v>
      </c>
      <c r="R104" s="59">
        <v>39.33</v>
      </c>
      <c r="S104" s="59">
        <v>21.05</v>
      </c>
      <c r="T104" s="4"/>
    </row>
    <row r="105" spans="1:20" x14ac:dyDescent="0.25">
      <c r="A105" s="6">
        <v>38168</v>
      </c>
      <c r="B105" s="16">
        <v>1.7</v>
      </c>
      <c r="C105" s="17"/>
      <c r="D105" s="2">
        <v>151</v>
      </c>
      <c r="E105" s="16">
        <v>38.332000000000001</v>
      </c>
      <c r="F105" s="16">
        <v>26.471</v>
      </c>
      <c r="H105" s="9">
        <v>38168</v>
      </c>
      <c r="I105" s="20">
        <f t="shared" si="7"/>
        <v>64.150943396226424</v>
      </c>
      <c r="J105" s="10"/>
      <c r="K105" s="20">
        <f t="shared" si="11"/>
        <v>46.174654513378421</v>
      </c>
      <c r="L105" s="20">
        <f t="shared" si="12"/>
        <v>97.46249682176456</v>
      </c>
      <c r="M105" s="20">
        <f t="shared" si="13"/>
        <v>125.75296912114014</v>
      </c>
      <c r="O105" s="59">
        <v>2.65</v>
      </c>
      <c r="P105" s="59">
        <v>4833.1414529914537</v>
      </c>
      <c r="Q105" s="59">
        <v>327.01923076923077</v>
      </c>
      <c r="R105" s="59">
        <v>39.33</v>
      </c>
      <c r="S105" s="59">
        <v>21.05</v>
      </c>
      <c r="T105" s="4"/>
    </row>
    <row r="106" spans="1:20" x14ac:dyDescent="0.25">
      <c r="A106" s="6">
        <v>38175</v>
      </c>
      <c r="B106" s="16">
        <v>1.716</v>
      </c>
      <c r="C106" s="17"/>
      <c r="D106" s="2">
        <v>151</v>
      </c>
      <c r="E106" s="16">
        <v>42.365000000000002</v>
      </c>
      <c r="F106" s="16">
        <v>30.7</v>
      </c>
      <c r="H106" s="9">
        <v>38175</v>
      </c>
      <c r="I106" s="20">
        <f t="shared" si="7"/>
        <v>64.754716981132077</v>
      </c>
      <c r="J106" s="10"/>
      <c r="K106" s="20">
        <f t="shared" si="11"/>
        <v>46.174654513378421</v>
      </c>
      <c r="L106" s="20">
        <f t="shared" si="12"/>
        <v>107.71675565725909</v>
      </c>
      <c r="M106" s="20">
        <f t="shared" si="13"/>
        <v>145.84323040380048</v>
      </c>
      <c r="O106" s="59">
        <v>2.65</v>
      </c>
      <c r="P106" s="59">
        <v>4833.1414529914537</v>
      </c>
      <c r="Q106" s="59">
        <v>327.01923076923077</v>
      </c>
      <c r="R106" s="59">
        <v>39.33</v>
      </c>
      <c r="S106" s="59">
        <v>21.05</v>
      </c>
      <c r="T106" s="4"/>
    </row>
    <row r="107" spans="1:20" x14ac:dyDescent="0.25">
      <c r="A107" s="6">
        <v>38182</v>
      </c>
      <c r="B107" s="16">
        <v>1.74</v>
      </c>
      <c r="C107" s="17"/>
      <c r="D107" s="2">
        <v>146</v>
      </c>
      <c r="E107" s="16">
        <v>48.631999999999998</v>
      </c>
      <c r="F107" s="16">
        <v>36.161000000000001</v>
      </c>
      <c r="H107" s="9">
        <v>38182</v>
      </c>
      <c r="I107" s="20">
        <f t="shared" si="7"/>
        <v>65.660377358490578</v>
      </c>
      <c r="J107" s="10"/>
      <c r="K107" s="20">
        <f t="shared" si="11"/>
        <v>44.645692443399</v>
      </c>
      <c r="L107" s="20">
        <f t="shared" si="12"/>
        <v>123.6511568777015</v>
      </c>
      <c r="M107" s="20">
        <f t="shared" si="13"/>
        <v>171.78622327790976</v>
      </c>
      <c r="O107" s="59">
        <v>2.65</v>
      </c>
      <c r="P107" s="59">
        <v>4833.1414529914537</v>
      </c>
      <c r="Q107" s="59">
        <v>327.01923076923077</v>
      </c>
      <c r="R107" s="59">
        <v>39.33</v>
      </c>
      <c r="S107" s="59">
        <v>21.05</v>
      </c>
      <c r="T107" s="4"/>
    </row>
    <row r="108" spans="1:20" x14ac:dyDescent="0.25">
      <c r="A108" s="6">
        <v>38189</v>
      </c>
      <c r="B108" s="16">
        <v>1.744</v>
      </c>
      <c r="C108" s="17"/>
      <c r="D108" s="2">
        <v>153</v>
      </c>
      <c r="E108" s="16">
        <v>48.210999999999999</v>
      </c>
      <c r="F108" s="16">
        <v>33.386000000000003</v>
      </c>
      <c r="H108" s="9">
        <v>38189</v>
      </c>
      <c r="I108" s="20">
        <f t="shared" si="7"/>
        <v>65.811320754716988</v>
      </c>
      <c r="J108" s="10"/>
      <c r="K108" s="20">
        <f t="shared" si="11"/>
        <v>46.786239341370184</v>
      </c>
      <c r="L108" s="20">
        <f t="shared" si="12"/>
        <v>122.58072718026951</v>
      </c>
      <c r="M108" s="20">
        <f t="shared" si="13"/>
        <v>158.60332541567698</v>
      </c>
      <c r="O108" s="59">
        <v>2.65</v>
      </c>
      <c r="P108" s="59">
        <v>4833.1414529914537</v>
      </c>
      <c r="Q108" s="59">
        <v>327.01923076923077</v>
      </c>
      <c r="R108" s="59">
        <v>39.33</v>
      </c>
      <c r="S108" s="59">
        <v>21.05</v>
      </c>
      <c r="T108" s="4"/>
    </row>
    <row r="109" spans="1:20" x14ac:dyDescent="0.25">
      <c r="A109" s="6">
        <v>38196</v>
      </c>
      <c r="B109" s="16">
        <v>1.754</v>
      </c>
      <c r="C109" s="17"/>
      <c r="D109" s="2">
        <v>196</v>
      </c>
      <c r="E109" s="16">
        <v>49.457999999999998</v>
      </c>
      <c r="F109" s="16">
        <v>31.562000000000001</v>
      </c>
      <c r="H109" s="9">
        <v>38196</v>
      </c>
      <c r="I109" s="20">
        <f t="shared" si="7"/>
        <v>66.188679245283026</v>
      </c>
      <c r="J109" s="10"/>
      <c r="K109" s="20">
        <f t="shared" si="11"/>
        <v>59.935313143193184</v>
      </c>
      <c r="L109" s="20">
        <f t="shared" si="12"/>
        <v>125.75133485888634</v>
      </c>
      <c r="M109" s="20">
        <f t="shared" si="13"/>
        <v>149.93824228028504</v>
      </c>
      <c r="O109" s="59">
        <v>2.65</v>
      </c>
      <c r="P109" s="59">
        <v>4833.1414529914537</v>
      </c>
      <c r="Q109" s="59">
        <v>327.01923076923077</v>
      </c>
      <c r="R109" s="59">
        <v>39.33</v>
      </c>
      <c r="S109" s="59">
        <v>21.05</v>
      </c>
      <c r="T109" s="4"/>
    </row>
    <row r="110" spans="1:20" x14ac:dyDescent="0.25">
      <c r="A110" s="6">
        <v>38203</v>
      </c>
      <c r="B110" s="16">
        <v>1.78</v>
      </c>
      <c r="C110" s="17"/>
      <c r="D110" s="2">
        <v>210</v>
      </c>
      <c r="E110" s="16">
        <v>51.746000000000002</v>
      </c>
      <c r="F110" s="16">
        <v>32.825000000000003</v>
      </c>
      <c r="H110" s="9">
        <v>38203</v>
      </c>
      <c r="I110" s="20">
        <f t="shared" si="7"/>
        <v>67.169811320754718</v>
      </c>
      <c r="J110" s="10"/>
      <c r="K110" s="20">
        <f t="shared" si="11"/>
        <v>64.216406939135553</v>
      </c>
      <c r="L110" s="20">
        <f t="shared" si="12"/>
        <v>131.56877701500127</v>
      </c>
      <c r="M110" s="20">
        <f t="shared" si="13"/>
        <v>155.93824228028504</v>
      </c>
      <c r="O110" s="59">
        <v>2.65</v>
      </c>
      <c r="P110" s="59">
        <v>4833.1414529914537</v>
      </c>
      <c r="Q110" s="59">
        <v>327.01923076923077</v>
      </c>
      <c r="R110" s="59">
        <v>39.33</v>
      </c>
      <c r="S110" s="59">
        <v>21.05</v>
      </c>
      <c r="T110" s="4"/>
    </row>
    <row r="111" spans="1:20" x14ac:dyDescent="0.25">
      <c r="A111" s="6">
        <v>38210</v>
      </c>
      <c r="B111" s="16">
        <v>1.8140000000000001</v>
      </c>
      <c r="C111" s="17"/>
      <c r="D111" s="2">
        <v>220</v>
      </c>
      <c r="E111" s="16">
        <v>50.014000000000003</v>
      </c>
      <c r="F111" s="16">
        <v>31.178999999999998</v>
      </c>
      <c r="H111" s="9">
        <v>38210</v>
      </c>
      <c r="I111" s="20">
        <f t="shared" si="7"/>
        <v>68.452830188679243</v>
      </c>
      <c r="J111" s="10"/>
      <c r="K111" s="20">
        <f t="shared" si="11"/>
        <v>67.274331079094381</v>
      </c>
      <c r="L111" s="20">
        <f t="shared" si="12"/>
        <v>127.16501398423597</v>
      </c>
      <c r="M111" s="20">
        <f t="shared" si="13"/>
        <v>148.11876484560568</v>
      </c>
      <c r="O111" s="59">
        <v>2.65</v>
      </c>
      <c r="P111" s="59">
        <v>4833.1414529914537</v>
      </c>
      <c r="Q111" s="59">
        <v>327.01923076923077</v>
      </c>
      <c r="R111" s="59">
        <v>39.33</v>
      </c>
      <c r="S111" s="59">
        <v>21.05</v>
      </c>
      <c r="T111" s="4"/>
    </row>
    <row r="112" spans="1:20" x14ac:dyDescent="0.25">
      <c r="A112" s="6">
        <v>38217</v>
      </c>
      <c r="B112" s="16">
        <v>1.825</v>
      </c>
      <c r="C112" s="17"/>
      <c r="D112" s="2">
        <v>228</v>
      </c>
      <c r="E112" s="16">
        <v>50.968000000000004</v>
      </c>
      <c r="F112" s="16">
        <v>31.896000000000001</v>
      </c>
      <c r="H112" s="9">
        <v>38217</v>
      </c>
      <c r="I112" s="20">
        <f t="shared" si="7"/>
        <v>68.867924528301884</v>
      </c>
      <c r="J112" s="10"/>
      <c r="K112" s="20">
        <f t="shared" si="11"/>
        <v>69.720670391061446</v>
      </c>
      <c r="L112" s="20">
        <f t="shared" si="12"/>
        <v>129.59064327485382</v>
      </c>
      <c r="M112" s="20">
        <f t="shared" si="13"/>
        <v>151.52494061757719</v>
      </c>
      <c r="O112" s="59">
        <v>2.65</v>
      </c>
      <c r="P112" s="59">
        <v>4833.1414529914537</v>
      </c>
      <c r="Q112" s="59">
        <v>327.01923076923077</v>
      </c>
      <c r="R112" s="59">
        <v>39.33</v>
      </c>
      <c r="S112" s="59">
        <v>21.05</v>
      </c>
      <c r="T112" s="4"/>
    </row>
    <row r="113" spans="1:20" x14ac:dyDescent="0.25">
      <c r="A113" s="6">
        <v>38224</v>
      </c>
      <c r="B113" s="16">
        <v>1.8740000000000001</v>
      </c>
      <c r="C113" s="17"/>
      <c r="D113" s="2">
        <v>224</v>
      </c>
      <c r="E113" s="16">
        <v>52.841999999999999</v>
      </c>
      <c r="F113" s="16">
        <v>32.603999999999999</v>
      </c>
      <c r="H113" s="9">
        <v>38224</v>
      </c>
      <c r="I113" s="20">
        <f t="shared" si="7"/>
        <v>70.716981132075475</v>
      </c>
      <c r="J113" s="10"/>
      <c r="K113" s="20">
        <f t="shared" si="11"/>
        <v>68.497500735077921</v>
      </c>
      <c r="L113" s="20">
        <f t="shared" si="12"/>
        <v>134.35545385202136</v>
      </c>
      <c r="M113" s="20">
        <f t="shared" si="13"/>
        <v>154.88836104513064</v>
      </c>
      <c r="O113" s="59">
        <v>2.65</v>
      </c>
      <c r="P113" s="59">
        <v>4833.1414529914537</v>
      </c>
      <c r="Q113" s="59">
        <v>327.01923076923077</v>
      </c>
      <c r="R113" s="59">
        <v>39.33</v>
      </c>
      <c r="S113" s="59">
        <v>21.05</v>
      </c>
      <c r="T113" s="4"/>
    </row>
    <row r="114" spans="1:20" x14ac:dyDescent="0.25">
      <c r="A114" s="6">
        <v>38231</v>
      </c>
      <c r="B114" s="16">
        <v>1.871</v>
      </c>
      <c r="C114" s="17"/>
      <c r="D114" s="2">
        <v>221</v>
      </c>
      <c r="E114" s="16">
        <v>52.817999999999998</v>
      </c>
      <c r="F114" s="16">
        <v>32.064</v>
      </c>
      <c r="H114" s="9">
        <v>38231</v>
      </c>
      <c r="I114" s="20">
        <f t="shared" si="7"/>
        <v>70.603773584905667</v>
      </c>
      <c r="J114" s="10"/>
      <c r="K114" s="20">
        <f t="shared" si="11"/>
        <v>67.580123493090255</v>
      </c>
      <c r="L114" s="20">
        <f t="shared" si="12"/>
        <v>134.2944317315027</v>
      </c>
      <c r="M114" s="20">
        <f t="shared" si="13"/>
        <v>152.3230403800475</v>
      </c>
      <c r="O114" s="59">
        <v>2.65</v>
      </c>
      <c r="P114" s="59">
        <v>4833.1414529914537</v>
      </c>
      <c r="Q114" s="59">
        <v>327.01923076923077</v>
      </c>
      <c r="R114" s="59">
        <v>39.33</v>
      </c>
      <c r="S114" s="59">
        <v>21.05</v>
      </c>
      <c r="T114" s="4"/>
    </row>
    <row r="115" spans="1:20" x14ac:dyDescent="0.25">
      <c r="A115" s="6">
        <v>38238</v>
      </c>
      <c r="B115" s="16">
        <v>1.869</v>
      </c>
      <c r="C115" s="17"/>
      <c r="D115" s="2">
        <v>228</v>
      </c>
      <c r="E115" s="16">
        <v>51.884999999999998</v>
      </c>
      <c r="F115" s="16">
        <v>31.977</v>
      </c>
      <c r="H115" s="9">
        <v>38238</v>
      </c>
      <c r="I115" s="20">
        <f t="shared" si="7"/>
        <v>70.528301886792448</v>
      </c>
      <c r="J115" s="10"/>
      <c r="K115" s="20">
        <f t="shared" si="11"/>
        <v>69.720670391061446</v>
      </c>
      <c r="L115" s="20">
        <f t="shared" si="12"/>
        <v>131.92219679633868</v>
      </c>
      <c r="M115" s="20">
        <f t="shared" si="13"/>
        <v>151.90973871733965</v>
      </c>
      <c r="O115" s="59">
        <v>2.65</v>
      </c>
      <c r="P115" s="59">
        <v>4833.1414529914537</v>
      </c>
      <c r="Q115" s="59">
        <v>327.01923076923077</v>
      </c>
      <c r="R115" s="59">
        <v>39.33</v>
      </c>
      <c r="S115" s="59">
        <v>21.05</v>
      </c>
      <c r="T115" s="4"/>
    </row>
    <row r="116" spans="1:20" x14ac:dyDescent="0.25">
      <c r="A116" s="6">
        <v>38245</v>
      </c>
      <c r="B116" s="16">
        <v>1.8740000000000001</v>
      </c>
      <c r="C116" s="17"/>
      <c r="D116" s="2">
        <v>355</v>
      </c>
      <c r="E116" s="16">
        <v>52.728999999999999</v>
      </c>
      <c r="F116" s="16">
        <v>33.493000000000002</v>
      </c>
      <c r="H116" s="9">
        <v>38245</v>
      </c>
      <c r="I116" s="20">
        <f t="shared" si="7"/>
        <v>70.716981132075475</v>
      </c>
      <c r="J116" s="10"/>
      <c r="K116" s="20">
        <f t="shared" si="11"/>
        <v>108.55630696853866</v>
      </c>
      <c r="L116" s="20">
        <f t="shared" si="12"/>
        <v>134.06814136791255</v>
      </c>
      <c r="M116" s="20">
        <f t="shared" si="13"/>
        <v>159.11163895486936</v>
      </c>
      <c r="O116" s="59">
        <v>2.65</v>
      </c>
      <c r="P116" s="59">
        <v>4833.1414529914537</v>
      </c>
      <c r="Q116" s="59">
        <v>327.01923076923077</v>
      </c>
      <c r="R116" s="59">
        <v>39.33</v>
      </c>
      <c r="S116" s="59">
        <v>21.05</v>
      </c>
      <c r="T116" s="4"/>
    </row>
    <row r="117" spans="1:20" x14ac:dyDescent="0.25">
      <c r="A117" s="6">
        <v>38252</v>
      </c>
      <c r="B117" s="16">
        <v>1.9119999999999999</v>
      </c>
      <c r="C117" s="17"/>
      <c r="D117" s="2">
        <v>379</v>
      </c>
      <c r="E117" s="16">
        <v>53.64</v>
      </c>
      <c r="F117" s="16">
        <v>35.630000000000003</v>
      </c>
      <c r="H117" s="9">
        <v>38252</v>
      </c>
      <c r="I117" s="20">
        <f t="shared" si="7"/>
        <v>72.15094339622641</v>
      </c>
      <c r="J117" s="10"/>
      <c r="K117" s="20">
        <f t="shared" si="11"/>
        <v>115.89532490443987</v>
      </c>
      <c r="L117" s="20">
        <f t="shared" si="12"/>
        <v>136.38443935926773</v>
      </c>
      <c r="M117" s="20">
        <f t="shared" si="13"/>
        <v>169.26365795724467</v>
      </c>
      <c r="O117" s="59">
        <v>2.65</v>
      </c>
      <c r="P117" s="59">
        <v>4833.1414529914537</v>
      </c>
      <c r="Q117" s="59">
        <v>327.01923076923077</v>
      </c>
      <c r="R117" s="59">
        <v>39.33</v>
      </c>
      <c r="S117" s="59">
        <v>21.05</v>
      </c>
      <c r="T117" s="4"/>
    </row>
    <row r="118" spans="1:20" x14ac:dyDescent="0.25">
      <c r="A118" s="6">
        <v>38259</v>
      </c>
      <c r="B118" s="16">
        <v>2.012</v>
      </c>
      <c r="C118" s="17"/>
      <c r="D118" s="2">
        <v>429</v>
      </c>
      <c r="E118" s="16">
        <v>53.465000000000003</v>
      </c>
      <c r="F118" s="16">
        <v>35.476999999999997</v>
      </c>
      <c r="H118" s="9">
        <v>38259</v>
      </c>
      <c r="I118" s="20">
        <f t="shared" si="7"/>
        <v>75.924528301886795</v>
      </c>
      <c r="J118" s="10"/>
      <c r="K118" s="20">
        <f t="shared" si="11"/>
        <v>131.18494560423403</v>
      </c>
      <c r="L118" s="20">
        <f t="shared" si="12"/>
        <v>135.93948639715231</v>
      </c>
      <c r="M118" s="20">
        <f t="shared" si="13"/>
        <v>168.53681710213775</v>
      </c>
      <c r="O118" s="59">
        <v>2.65</v>
      </c>
      <c r="P118" s="59">
        <v>4833.1414529914537</v>
      </c>
      <c r="Q118" s="59">
        <v>327.01923076923077</v>
      </c>
      <c r="R118" s="59">
        <v>39.33</v>
      </c>
      <c r="S118" s="59">
        <v>21.05</v>
      </c>
      <c r="T118" s="4"/>
    </row>
    <row r="119" spans="1:20" x14ac:dyDescent="0.25">
      <c r="A119" s="6">
        <v>38266</v>
      </c>
      <c r="B119" s="16">
        <v>2.0529999999999999</v>
      </c>
      <c r="C119" s="17"/>
      <c r="D119" s="2">
        <v>419</v>
      </c>
      <c r="E119" s="16">
        <v>53.710999999999999</v>
      </c>
      <c r="F119" s="16">
        <v>35.204000000000001</v>
      </c>
      <c r="H119" s="9">
        <v>38266</v>
      </c>
      <c r="I119" s="20">
        <f t="shared" si="7"/>
        <v>77.471698113207538</v>
      </c>
      <c r="J119" s="10"/>
      <c r="K119" s="20">
        <f t="shared" si="11"/>
        <v>128.1270214642752</v>
      </c>
      <c r="L119" s="20">
        <f t="shared" si="12"/>
        <v>136.56496313246885</v>
      </c>
      <c r="M119" s="20">
        <f t="shared" si="13"/>
        <v>167.2399049881235</v>
      </c>
      <c r="O119" s="59">
        <v>2.65</v>
      </c>
      <c r="P119" s="59">
        <v>4833.1414529914537</v>
      </c>
      <c r="Q119" s="59">
        <v>327.01923076923077</v>
      </c>
      <c r="R119" s="59">
        <v>39.33</v>
      </c>
      <c r="S119" s="59">
        <v>21.05</v>
      </c>
      <c r="T119" s="4"/>
    </row>
    <row r="120" spans="1:20" x14ac:dyDescent="0.25">
      <c r="A120" s="6">
        <v>38273</v>
      </c>
      <c r="B120" s="16">
        <v>2.0920000000000001</v>
      </c>
      <c r="C120" s="17"/>
      <c r="D120" s="2">
        <v>340</v>
      </c>
      <c r="E120" s="16">
        <v>55.091999999999999</v>
      </c>
      <c r="F120" s="16">
        <v>36.311999999999998</v>
      </c>
      <c r="H120" s="9">
        <v>38273</v>
      </c>
      <c r="I120" s="20">
        <f t="shared" si="7"/>
        <v>78.943396226415103</v>
      </c>
      <c r="J120" s="10"/>
      <c r="K120" s="20">
        <f t="shared" si="11"/>
        <v>103.96942075860041</v>
      </c>
      <c r="L120" s="20">
        <f t="shared" si="12"/>
        <v>140.07627765064836</v>
      </c>
      <c r="M120" s="20">
        <f t="shared" si="13"/>
        <v>172.50356294536815</v>
      </c>
      <c r="O120" s="59">
        <v>2.65</v>
      </c>
      <c r="P120" s="59">
        <v>4833.1414529914537</v>
      </c>
      <c r="Q120" s="59">
        <v>327.01923076923077</v>
      </c>
      <c r="R120" s="59">
        <v>39.33</v>
      </c>
      <c r="S120" s="59">
        <v>21.05</v>
      </c>
      <c r="T120" s="4"/>
    </row>
    <row r="121" spans="1:20" x14ac:dyDescent="0.25">
      <c r="A121" s="6">
        <v>38280</v>
      </c>
      <c r="B121" s="16">
        <v>2.1800000000000002</v>
      </c>
      <c r="C121" s="17"/>
      <c r="D121" s="2">
        <v>333</v>
      </c>
      <c r="E121" s="16">
        <v>57.424999999999997</v>
      </c>
      <c r="F121" s="16">
        <v>38.753999999999998</v>
      </c>
      <c r="H121" s="9">
        <v>38280</v>
      </c>
      <c r="I121" s="20">
        <f t="shared" si="7"/>
        <v>82.264150943396231</v>
      </c>
      <c r="J121" s="10"/>
      <c r="K121" s="20">
        <f t="shared" si="11"/>
        <v>101.82887386062922</v>
      </c>
      <c r="L121" s="20">
        <f t="shared" si="12"/>
        <v>146.00813628273582</v>
      </c>
      <c r="M121" s="20">
        <f t="shared" si="13"/>
        <v>184.10451306413302</v>
      </c>
      <c r="O121" s="59">
        <v>2.65</v>
      </c>
      <c r="P121" s="59">
        <v>4833.1414529914537</v>
      </c>
      <c r="Q121" s="59">
        <v>327.01923076923077</v>
      </c>
      <c r="R121" s="59">
        <v>39.33</v>
      </c>
      <c r="S121" s="59">
        <v>21.05</v>
      </c>
      <c r="T121" s="4"/>
    </row>
    <row r="122" spans="1:20" x14ac:dyDescent="0.25">
      <c r="A122" s="6">
        <v>38287</v>
      </c>
      <c r="B122" s="16">
        <v>2.2120000000000002</v>
      </c>
      <c r="C122" s="17"/>
      <c r="D122" s="2">
        <v>423</v>
      </c>
      <c r="E122" s="16">
        <v>60.05</v>
      </c>
      <c r="F122" s="16">
        <v>40.020000000000003</v>
      </c>
      <c r="H122" s="9">
        <v>38287</v>
      </c>
      <c r="I122" s="20">
        <f t="shared" si="7"/>
        <v>83.471698113207566</v>
      </c>
      <c r="J122" s="10"/>
      <c r="K122" s="20">
        <f t="shared" si="11"/>
        <v>129.35019112025873</v>
      </c>
      <c r="L122" s="20">
        <f t="shared" si="12"/>
        <v>152.68243071446733</v>
      </c>
      <c r="M122" s="20">
        <f t="shared" si="13"/>
        <v>190.11876484560571</v>
      </c>
      <c r="O122" s="59">
        <v>2.65</v>
      </c>
      <c r="P122" s="59">
        <v>4833.1414529914537</v>
      </c>
      <c r="Q122" s="59">
        <v>327.01923076923077</v>
      </c>
      <c r="R122" s="59">
        <v>39.33</v>
      </c>
      <c r="S122" s="59">
        <v>21.05</v>
      </c>
      <c r="T122" s="4"/>
    </row>
    <row r="123" spans="1:20" x14ac:dyDescent="0.25">
      <c r="A123" s="6">
        <v>38294</v>
      </c>
      <c r="B123" s="16">
        <v>2.206</v>
      </c>
      <c r="C123" s="17"/>
      <c r="D123" s="2">
        <v>369</v>
      </c>
      <c r="E123" s="16">
        <v>60.462000000000003</v>
      </c>
      <c r="F123" s="16">
        <v>39.685000000000002</v>
      </c>
      <c r="H123" s="9">
        <v>38294</v>
      </c>
      <c r="I123" s="20">
        <f t="shared" si="7"/>
        <v>83.245283018867937</v>
      </c>
      <c r="J123" s="10"/>
      <c r="K123" s="20">
        <f t="shared" si="11"/>
        <v>112.83740076448103</v>
      </c>
      <c r="L123" s="20">
        <f t="shared" si="12"/>
        <v>153.72997711670482</v>
      </c>
      <c r="M123" s="20">
        <f t="shared" si="13"/>
        <v>188.52731591448929</v>
      </c>
      <c r="O123" s="59">
        <v>2.65</v>
      </c>
      <c r="P123" s="59">
        <v>4833.1414529914537</v>
      </c>
      <c r="Q123" s="59">
        <v>327.01923076923077</v>
      </c>
      <c r="R123" s="59">
        <v>39.33</v>
      </c>
      <c r="S123" s="59">
        <v>21.05</v>
      </c>
      <c r="T123" s="4"/>
    </row>
    <row r="124" spans="1:20" x14ac:dyDescent="0.25">
      <c r="A124" s="6">
        <v>38301</v>
      </c>
      <c r="B124" s="16">
        <v>2.1629999999999998</v>
      </c>
      <c r="C124" s="17"/>
      <c r="D124" s="2">
        <v>371</v>
      </c>
      <c r="E124" s="16">
        <v>60.808</v>
      </c>
      <c r="F124" s="16">
        <v>39.115000000000002</v>
      </c>
      <c r="H124" s="9">
        <v>38301</v>
      </c>
      <c r="I124" s="20">
        <f t="shared" si="7"/>
        <v>81.622641509433961</v>
      </c>
      <c r="J124" s="10"/>
      <c r="K124" s="20">
        <f t="shared" si="11"/>
        <v>113.44898559247281</v>
      </c>
      <c r="L124" s="20">
        <f t="shared" si="12"/>
        <v>154.60971268751589</v>
      </c>
      <c r="M124" s="20">
        <f t="shared" si="13"/>
        <v>185.81947743467936</v>
      </c>
      <c r="O124" s="59">
        <v>2.65</v>
      </c>
      <c r="P124" s="59">
        <v>4833.1414529914537</v>
      </c>
      <c r="Q124" s="59">
        <v>327.01923076923077</v>
      </c>
      <c r="R124" s="59">
        <v>39.33</v>
      </c>
      <c r="S124" s="59">
        <v>21.05</v>
      </c>
      <c r="T124" s="4"/>
    </row>
    <row r="125" spans="1:20" x14ac:dyDescent="0.25">
      <c r="A125" s="6">
        <v>38308</v>
      </c>
      <c r="B125" s="16">
        <v>2.1320000000000001</v>
      </c>
      <c r="C125" s="17"/>
      <c r="D125" s="2">
        <v>299</v>
      </c>
      <c r="E125" s="16">
        <v>61.246000000000002</v>
      </c>
      <c r="F125" s="16">
        <v>40.957000000000001</v>
      </c>
      <c r="H125" s="9">
        <v>38308</v>
      </c>
      <c r="I125" s="20">
        <f t="shared" si="7"/>
        <v>80.452830188679258</v>
      </c>
      <c r="J125" s="10"/>
      <c r="K125" s="20">
        <f t="shared" si="11"/>
        <v>91.431931784769176</v>
      </c>
      <c r="L125" s="20">
        <f t="shared" si="12"/>
        <v>155.72336638698198</v>
      </c>
      <c r="M125" s="20">
        <f t="shared" si="13"/>
        <v>194.57007125890735</v>
      </c>
      <c r="O125" s="59">
        <v>2.65</v>
      </c>
      <c r="P125" s="59">
        <v>4833.1414529914537</v>
      </c>
      <c r="Q125" s="59">
        <v>327.01923076923077</v>
      </c>
      <c r="R125" s="59">
        <v>39.33</v>
      </c>
      <c r="S125" s="59">
        <v>21.05</v>
      </c>
      <c r="T125" s="4"/>
    </row>
    <row r="126" spans="1:20" x14ac:dyDescent="0.25">
      <c r="A126" s="6">
        <v>38315</v>
      </c>
      <c r="B126" s="16">
        <v>2.1160000000000001</v>
      </c>
      <c r="C126" s="17"/>
      <c r="D126" s="2">
        <v>236</v>
      </c>
      <c r="E126" s="16">
        <v>64.373000000000005</v>
      </c>
      <c r="F126" s="16">
        <v>45.088000000000001</v>
      </c>
      <c r="H126" s="9">
        <v>38315</v>
      </c>
      <c r="I126" s="20">
        <f t="shared" si="7"/>
        <v>79.84905660377359</v>
      </c>
      <c r="J126" s="10"/>
      <c r="K126" s="20">
        <f t="shared" si="11"/>
        <v>72.167009703028512</v>
      </c>
      <c r="L126" s="20">
        <f t="shared" si="12"/>
        <v>163.67404017289604</v>
      </c>
      <c r="M126" s="20">
        <f t="shared" si="13"/>
        <v>214.19477434679334</v>
      </c>
      <c r="O126" s="59">
        <v>2.65</v>
      </c>
      <c r="P126" s="59">
        <v>4833.1414529914537</v>
      </c>
      <c r="Q126" s="59">
        <v>327.01923076923077</v>
      </c>
      <c r="R126" s="59">
        <v>39.33</v>
      </c>
      <c r="S126" s="59">
        <v>21.05</v>
      </c>
      <c r="T126" s="4"/>
    </row>
    <row r="127" spans="1:20" x14ac:dyDescent="0.25">
      <c r="A127" s="6">
        <v>38322</v>
      </c>
      <c r="B127" s="16">
        <v>2.1160000000000001</v>
      </c>
      <c r="C127" s="17"/>
      <c r="D127" s="2">
        <v>240</v>
      </c>
      <c r="E127" s="16">
        <v>70.369</v>
      </c>
      <c r="F127" s="16">
        <v>49.865000000000002</v>
      </c>
      <c r="H127" s="9">
        <v>38322</v>
      </c>
      <c r="I127" s="20">
        <f t="shared" si="7"/>
        <v>79.84905660377359</v>
      </c>
      <c r="J127" s="10"/>
      <c r="K127" s="20">
        <f t="shared" si="11"/>
        <v>73.390179359012052</v>
      </c>
      <c r="L127" s="20">
        <f t="shared" si="12"/>
        <v>178.91939994914824</v>
      </c>
      <c r="M127" s="20">
        <f t="shared" si="13"/>
        <v>236.88836104513067</v>
      </c>
      <c r="O127" s="59">
        <v>2.65</v>
      </c>
      <c r="P127" s="59">
        <v>4833.1414529914537</v>
      </c>
      <c r="Q127" s="59">
        <v>327.01923076923077</v>
      </c>
      <c r="R127" s="59">
        <v>39.33</v>
      </c>
      <c r="S127" s="59">
        <v>21.05</v>
      </c>
      <c r="T127" s="4"/>
    </row>
    <row r="128" spans="1:20" x14ac:dyDescent="0.25">
      <c r="A128" s="6">
        <v>38329</v>
      </c>
      <c r="B128" s="16">
        <v>2.069</v>
      </c>
      <c r="C128" s="17"/>
      <c r="D128" s="2">
        <v>245</v>
      </c>
      <c r="E128" s="16">
        <v>69.436000000000007</v>
      </c>
      <c r="F128" s="16">
        <v>48.677999999999997</v>
      </c>
      <c r="H128" s="9">
        <v>38329</v>
      </c>
      <c r="I128" s="20">
        <f t="shared" si="7"/>
        <v>78.075471698113205</v>
      </c>
      <c r="J128" s="10"/>
      <c r="K128" s="20">
        <f t="shared" si="11"/>
        <v>74.91914142899148</v>
      </c>
      <c r="L128" s="20">
        <f t="shared" si="12"/>
        <v>176.54716501398426</v>
      </c>
      <c r="M128" s="20">
        <f t="shared" si="13"/>
        <v>231.24940617577195</v>
      </c>
      <c r="O128" s="59">
        <v>2.65</v>
      </c>
      <c r="P128" s="59">
        <v>4833.1414529914537</v>
      </c>
      <c r="Q128" s="59">
        <v>327.01923076923077</v>
      </c>
      <c r="R128" s="59">
        <v>39.33</v>
      </c>
      <c r="S128" s="59">
        <v>21.05</v>
      </c>
      <c r="T128" s="4"/>
    </row>
    <row r="129" spans="1:20" x14ac:dyDescent="0.25">
      <c r="A129" s="6">
        <v>38336</v>
      </c>
      <c r="B129" s="16">
        <v>1.9970000000000001</v>
      </c>
      <c r="C129" s="17"/>
      <c r="D129" s="2">
        <v>301</v>
      </c>
      <c r="E129" s="16">
        <v>63.231999999999999</v>
      </c>
      <c r="F129" s="16">
        <v>43.55</v>
      </c>
      <c r="H129" s="9">
        <v>38336</v>
      </c>
      <c r="I129" s="20">
        <f t="shared" si="7"/>
        <v>75.358490566037744</v>
      </c>
      <c r="J129" s="10"/>
      <c r="K129" s="20">
        <f t="shared" si="11"/>
        <v>92.043516612760953</v>
      </c>
      <c r="L129" s="20">
        <f t="shared" si="12"/>
        <v>160.77294685990339</v>
      </c>
      <c r="M129" s="20">
        <f t="shared" si="13"/>
        <v>206.88836104513061</v>
      </c>
      <c r="O129" s="59">
        <v>2.65</v>
      </c>
      <c r="P129" s="59">
        <v>4833.1414529914537</v>
      </c>
      <c r="Q129" s="59">
        <v>327.01923076923077</v>
      </c>
      <c r="R129" s="59">
        <v>39.33</v>
      </c>
      <c r="S129" s="59">
        <v>21.05</v>
      </c>
      <c r="T129" s="4"/>
    </row>
    <row r="130" spans="1:20" x14ac:dyDescent="0.25">
      <c r="A130" s="6">
        <v>38343</v>
      </c>
      <c r="B130" s="16">
        <v>1.984</v>
      </c>
      <c r="C130" s="17"/>
      <c r="D130" s="27">
        <v>345.8</v>
      </c>
      <c r="E130" s="16">
        <v>60.731000000000002</v>
      </c>
      <c r="F130" s="16">
        <v>39.558</v>
      </c>
      <c r="H130" s="9">
        <v>38343</v>
      </c>
      <c r="I130" s="20">
        <f t="shared" si="7"/>
        <v>74.867924528301884</v>
      </c>
      <c r="J130" s="10"/>
      <c r="K130" s="20">
        <f t="shared" si="11"/>
        <v>105.74301675977654</v>
      </c>
      <c r="L130" s="20">
        <f t="shared" si="12"/>
        <v>154.4139333841851</v>
      </c>
      <c r="M130" s="20">
        <f t="shared" si="13"/>
        <v>187.92399049881234</v>
      </c>
      <c r="O130" s="59">
        <v>2.65</v>
      </c>
      <c r="P130" s="59">
        <v>4833.1414529914537</v>
      </c>
      <c r="Q130" s="59">
        <v>327.01923076923077</v>
      </c>
      <c r="R130" s="59">
        <v>39.33</v>
      </c>
      <c r="S130" s="59">
        <v>21.05</v>
      </c>
      <c r="T130" s="4"/>
    </row>
    <row r="131" spans="1:20" x14ac:dyDescent="0.25">
      <c r="A131" s="6">
        <v>38350</v>
      </c>
      <c r="B131" s="16">
        <v>1.9870000000000001</v>
      </c>
      <c r="C131" s="17"/>
      <c r="D131" s="2">
        <v>300</v>
      </c>
      <c r="E131" s="16" t="s">
        <v>17</v>
      </c>
      <c r="F131" s="16" t="s">
        <v>17</v>
      </c>
      <c r="H131" s="9">
        <v>38350</v>
      </c>
      <c r="I131" s="20">
        <f t="shared" si="7"/>
        <v>74.981132075471706</v>
      </c>
      <c r="J131" s="10"/>
      <c r="K131" s="20">
        <f t="shared" ref="K131:K194" si="14">(1+(D131-Q131)/Q131)*100</f>
        <v>91.737724198765065</v>
      </c>
      <c r="L131" s="27" t="s">
        <v>17</v>
      </c>
      <c r="M131" s="27" t="s">
        <v>17</v>
      </c>
      <c r="O131" s="59">
        <v>2.65</v>
      </c>
      <c r="P131" s="59">
        <v>4833.1414529914537</v>
      </c>
      <c r="Q131" s="59">
        <v>327.01923076923077</v>
      </c>
      <c r="R131" s="59">
        <v>39.33</v>
      </c>
      <c r="S131" s="59">
        <v>21.05</v>
      </c>
      <c r="T131" s="4"/>
    </row>
    <row r="132" spans="1:20" x14ac:dyDescent="0.25">
      <c r="A132" s="6">
        <v>38357</v>
      </c>
      <c r="B132" s="16">
        <v>1.9570000000000001</v>
      </c>
      <c r="C132" s="17"/>
      <c r="D132" s="2">
        <v>261</v>
      </c>
      <c r="E132" s="16">
        <v>58.274999999999999</v>
      </c>
      <c r="F132" s="16">
        <v>36.450000000000003</v>
      </c>
      <c r="H132" s="9">
        <v>38357</v>
      </c>
      <c r="I132" s="20">
        <f t="shared" si="7"/>
        <v>73.84905660377359</v>
      </c>
      <c r="J132" s="10"/>
      <c r="K132" s="20">
        <f t="shared" si="14"/>
        <v>79.811820052925611</v>
      </c>
      <c r="L132" s="20">
        <f t="shared" ref="L132:L163" si="15">(1+(E132-R132)/R132)*100</f>
        <v>148.16933638443936</v>
      </c>
      <c r="M132" s="20">
        <f t="shared" ref="M132:M163" si="16">(1+(F132-S132)/S132)*100</f>
        <v>173.15914489311166</v>
      </c>
      <c r="O132" s="59">
        <v>2.65</v>
      </c>
      <c r="P132" s="59">
        <v>4833.1414529914537</v>
      </c>
      <c r="Q132" s="59">
        <v>327.01923076923077</v>
      </c>
      <c r="R132" s="59">
        <v>39.33</v>
      </c>
      <c r="S132" s="59">
        <v>21.05</v>
      </c>
      <c r="T132" s="4"/>
    </row>
    <row r="133" spans="1:20" x14ac:dyDescent="0.25">
      <c r="A133" s="6">
        <v>38364</v>
      </c>
      <c r="B133" s="16">
        <v>1.9339999999999999</v>
      </c>
      <c r="C133" s="17"/>
      <c r="D133" s="2">
        <v>324</v>
      </c>
      <c r="E133" s="16">
        <v>62.264000000000003</v>
      </c>
      <c r="F133" s="16">
        <v>39.121000000000002</v>
      </c>
      <c r="H133" s="9">
        <v>38364</v>
      </c>
      <c r="I133" s="20">
        <f t="shared" si="7"/>
        <v>72.981132075471706</v>
      </c>
      <c r="J133" s="10"/>
      <c r="K133" s="20">
        <f t="shared" si="14"/>
        <v>99.076742134666276</v>
      </c>
      <c r="L133" s="20">
        <f t="shared" si="15"/>
        <v>158.31172133231632</v>
      </c>
      <c r="M133" s="20">
        <f t="shared" si="16"/>
        <v>185.84798099762469</v>
      </c>
      <c r="O133" s="59">
        <v>2.65</v>
      </c>
      <c r="P133" s="59">
        <v>4833.1414529914537</v>
      </c>
      <c r="Q133" s="59">
        <v>327.01923076923077</v>
      </c>
      <c r="R133" s="59">
        <v>39.33</v>
      </c>
      <c r="S133" s="59">
        <v>21.05</v>
      </c>
      <c r="T133" s="4"/>
    </row>
    <row r="134" spans="1:20" x14ac:dyDescent="0.25">
      <c r="A134" s="6">
        <v>38371</v>
      </c>
      <c r="B134" s="16">
        <v>1.952</v>
      </c>
      <c r="C134" s="17"/>
      <c r="D134" s="2">
        <v>361</v>
      </c>
      <c r="E134" s="16">
        <v>60.170999999999999</v>
      </c>
      <c r="F134" s="16">
        <v>36.896000000000001</v>
      </c>
      <c r="H134" s="9">
        <v>38371</v>
      </c>
      <c r="I134" s="20">
        <f t="shared" si="7"/>
        <v>73.660377358490564</v>
      </c>
      <c r="J134" s="10"/>
      <c r="K134" s="20">
        <f t="shared" si="14"/>
        <v>110.39106145251397</v>
      </c>
      <c r="L134" s="20">
        <f t="shared" si="15"/>
        <v>152.99008390541573</v>
      </c>
      <c r="M134" s="20">
        <f t="shared" si="16"/>
        <v>175.27790973871734</v>
      </c>
      <c r="O134" s="59">
        <v>2.65</v>
      </c>
      <c r="P134" s="59">
        <v>4833.1414529914537</v>
      </c>
      <c r="Q134" s="59">
        <v>327.01923076923077</v>
      </c>
      <c r="R134" s="59">
        <v>39.33</v>
      </c>
      <c r="S134" s="59">
        <v>21.05</v>
      </c>
      <c r="T134" s="4"/>
    </row>
    <row r="135" spans="1:20" x14ac:dyDescent="0.25">
      <c r="A135" s="6">
        <v>38378</v>
      </c>
      <c r="B135" s="16">
        <v>1.9590000000000001</v>
      </c>
      <c r="C135" s="17"/>
      <c r="D135" s="2">
        <v>292</v>
      </c>
      <c r="E135" s="16">
        <v>58.817999999999998</v>
      </c>
      <c r="F135" s="16">
        <v>34.179000000000002</v>
      </c>
      <c r="H135" s="9">
        <v>38378</v>
      </c>
      <c r="I135" s="20">
        <f t="shared" si="7"/>
        <v>73.924528301886809</v>
      </c>
      <c r="J135" s="10"/>
      <c r="K135" s="20">
        <f t="shared" si="14"/>
        <v>89.291384886797999</v>
      </c>
      <c r="L135" s="20">
        <f t="shared" si="15"/>
        <v>149.54996186117469</v>
      </c>
      <c r="M135" s="20">
        <f t="shared" si="16"/>
        <v>162.3705463182898</v>
      </c>
      <c r="O135" s="59">
        <v>2.65</v>
      </c>
      <c r="P135" s="59">
        <v>4833.1414529914537</v>
      </c>
      <c r="Q135" s="59">
        <v>327.01923076923077</v>
      </c>
      <c r="R135" s="59">
        <v>39.33</v>
      </c>
      <c r="S135" s="59">
        <v>21.05</v>
      </c>
      <c r="T135" s="4"/>
    </row>
    <row r="136" spans="1:20" x14ac:dyDescent="0.25">
      <c r="A136" s="6">
        <v>38385</v>
      </c>
      <c r="B136" s="16">
        <v>1.992</v>
      </c>
      <c r="C136" s="17"/>
      <c r="D136" s="2">
        <v>263</v>
      </c>
      <c r="E136" s="16">
        <v>60.408000000000001</v>
      </c>
      <c r="F136" s="16">
        <v>35.621000000000002</v>
      </c>
      <c r="H136" s="9">
        <v>38385</v>
      </c>
      <c r="I136" s="20">
        <f t="shared" ref="I136:I199" si="17">(1+(B136-O136)/O136)*100</f>
        <v>75.169811320754718</v>
      </c>
      <c r="J136" s="10"/>
      <c r="K136" s="20">
        <f t="shared" si="14"/>
        <v>80.423404880917374</v>
      </c>
      <c r="L136" s="20">
        <f t="shared" si="15"/>
        <v>153.59267734553777</v>
      </c>
      <c r="M136" s="20">
        <f t="shared" si="16"/>
        <v>169.22090261282662</v>
      </c>
      <c r="O136" s="59">
        <v>2.65</v>
      </c>
      <c r="P136" s="59">
        <v>4833.1414529914537</v>
      </c>
      <c r="Q136" s="59">
        <v>327.01923076923077</v>
      </c>
      <c r="R136" s="59">
        <v>39.33</v>
      </c>
      <c r="S136" s="59">
        <v>21.05</v>
      </c>
      <c r="T136" s="4"/>
    </row>
    <row r="137" spans="1:20" x14ac:dyDescent="0.25">
      <c r="A137" s="6">
        <v>38392</v>
      </c>
      <c r="B137" s="16">
        <v>1.9830000000000001</v>
      </c>
      <c r="C137" s="17"/>
      <c r="D137" s="2">
        <v>233</v>
      </c>
      <c r="E137" s="16">
        <v>57.825000000000003</v>
      </c>
      <c r="F137" s="16">
        <v>33.779000000000003</v>
      </c>
      <c r="H137" s="9">
        <v>38392</v>
      </c>
      <c r="I137" s="20">
        <f t="shared" si="17"/>
        <v>74.830188679245296</v>
      </c>
      <c r="J137" s="10"/>
      <c r="K137" s="20">
        <f t="shared" si="14"/>
        <v>71.249632461040875</v>
      </c>
      <c r="L137" s="20">
        <f t="shared" si="15"/>
        <v>147.02517162471398</v>
      </c>
      <c r="M137" s="20">
        <f t="shared" si="16"/>
        <v>160.47030878859857</v>
      </c>
      <c r="O137" s="59">
        <v>2.65</v>
      </c>
      <c r="P137" s="59">
        <v>4833.1414529914537</v>
      </c>
      <c r="Q137" s="59">
        <v>327.01923076923077</v>
      </c>
      <c r="R137" s="59">
        <v>39.33</v>
      </c>
      <c r="S137" s="59">
        <v>21.05</v>
      </c>
      <c r="T137" s="4"/>
    </row>
    <row r="138" spans="1:20" x14ac:dyDescent="0.25">
      <c r="A138" s="6">
        <v>38399</v>
      </c>
      <c r="B138" s="16">
        <v>1.986</v>
      </c>
      <c r="C138" s="17"/>
      <c r="D138" s="2">
        <v>278</v>
      </c>
      <c r="E138" s="16">
        <v>59.628999999999998</v>
      </c>
      <c r="F138" s="16">
        <v>36.317999999999998</v>
      </c>
      <c r="H138" s="9">
        <v>38399</v>
      </c>
      <c r="I138" s="20">
        <f t="shared" si="17"/>
        <v>74.943396226415103</v>
      </c>
      <c r="J138" s="10"/>
      <c r="K138" s="20">
        <f t="shared" si="14"/>
        <v>85.010291090855631</v>
      </c>
      <c r="L138" s="20">
        <f t="shared" si="15"/>
        <v>151.61200101703534</v>
      </c>
      <c r="M138" s="20">
        <f t="shared" si="16"/>
        <v>172.53206650831351</v>
      </c>
      <c r="O138" s="59">
        <v>2.65</v>
      </c>
      <c r="P138" s="59">
        <v>4833.1414529914537</v>
      </c>
      <c r="Q138" s="59">
        <v>327.01923076923077</v>
      </c>
      <c r="R138" s="59">
        <v>39.33</v>
      </c>
      <c r="S138" s="59">
        <v>21.05</v>
      </c>
      <c r="T138" s="4"/>
    </row>
    <row r="139" spans="1:20" x14ac:dyDescent="0.25">
      <c r="A139" s="6">
        <v>38406</v>
      </c>
      <c r="B139" s="16">
        <v>2.02</v>
      </c>
      <c r="C139" s="17"/>
      <c r="D139" s="2">
        <v>320</v>
      </c>
      <c r="E139" s="16">
        <v>61.704000000000001</v>
      </c>
      <c r="F139" s="16">
        <v>40.634999999999998</v>
      </c>
      <c r="H139" s="9">
        <v>38406</v>
      </c>
      <c r="I139" s="20">
        <f t="shared" si="17"/>
        <v>76.226415094339629</v>
      </c>
      <c r="J139" s="10"/>
      <c r="K139" s="20">
        <f t="shared" si="14"/>
        <v>97.853572478682736</v>
      </c>
      <c r="L139" s="20">
        <f t="shared" si="15"/>
        <v>156.88787185354693</v>
      </c>
      <c r="M139" s="20">
        <f t="shared" si="16"/>
        <v>193.04038004750592</v>
      </c>
      <c r="O139" s="59">
        <v>2.65</v>
      </c>
      <c r="P139" s="59">
        <v>4833.1414529914537</v>
      </c>
      <c r="Q139" s="59">
        <v>327.01923076923077</v>
      </c>
      <c r="R139" s="59">
        <v>39.33</v>
      </c>
      <c r="S139" s="59">
        <v>21.05</v>
      </c>
      <c r="T139" s="4"/>
    </row>
    <row r="140" spans="1:20" x14ac:dyDescent="0.25">
      <c r="A140" s="6">
        <v>38413</v>
      </c>
      <c r="B140" s="16">
        <v>2.1179999999999999</v>
      </c>
      <c r="C140" s="17"/>
      <c r="D140" s="2">
        <v>369</v>
      </c>
      <c r="E140" s="16">
        <v>61.011000000000003</v>
      </c>
      <c r="F140" s="16">
        <v>39.011000000000003</v>
      </c>
      <c r="H140" s="9">
        <v>38413</v>
      </c>
      <c r="I140" s="20">
        <f t="shared" si="17"/>
        <v>79.924528301886795</v>
      </c>
      <c r="J140" s="10"/>
      <c r="K140" s="20">
        <f t="shared" si="14"/>
        <v>112.83740076448103</v>
      </c>
      <c r="L140" s="20">
        <f t="shared" si="15"/>
        <v>155.1258581235698</v>
      </c>
      <c r="M140" s="20">
        <f t="shared" si="16"/>
        <v>185.32541567695961</v>
      </c>
      <c r="O140" s="59">
        <v>2.65</v>
      </c>
      <c r="P140" s="59">
        <v>4833.1414529914537</v>
      </c>
      <c r="Q140" s="59">
        <v>327.01923076923077</v>
      </c>
      <c r="R140" s="59">
        <v>39.33</v>
      </c>
      <c r="S140" s="59">
        <v>21.05</v>
      </c>
      <c r="T140" s="4"/>
    </row>
    <row r="141" spans="1:20" x14ac:dyDescent="0.25">
      <c r="A141" s="6">
        <v>38420</v>
      </c>
      <c r="B141" s="16">
        <v>2.1680000000000001</v>
      </c>
      <c r="C141" s="17"/>
      <c r="D141" s="2">
        <v>275</v>
      </c>
      <c r="E141" s="16">
        <v>62.207000000000001</v>
      </c>
      <c r="F141" s="16">
        <v>39.9</v>
      </c>
      <c r="H141" s="9">
        <v>38420</v>
      </c>
      <c r="I141" s="20">
        <f t="shared" si="17"/>
        <v>81.811320754716988</v>
      </c>
      <c r="J141" s="10"/>
      <c r="K141" s="20">
        <f t="shared" si="14"/>
        <v>84.09291384886798</v>
      </c>
      <c r="L141" s="20">
        <f t="shared" si="15"/>
        <v>158.16679379608442</v>
      </c>
      <c r="M141" s="20">
        <f t="shared" si="16"/>
        <v>189.54869358669833</v>
      </c>
      <c r="O141" s="59">
        <v>2.65</v>
      </c>
      <c r="P141" s="59">
        <v>4833.1414529914537</v>
      </c>
      <c r="Q141" s="59">
        <v>327.01923076923077</v>
      </c>
      <c r="R141" s="59">
        <v>39.33</v>
      </c>
      <c r="S141" s="59">
        <v>21.05</v>
      </c>
      <c r="T141" s="4"/>
    </row>
    <row r="142" spans="1:20" x14ac:dyDescent="0.25">
      <c r="A142" s="6">
        <v>38427</v>
      </c>
      <c r="B142" s="16">
        <v>2.194</v>
      </c>
      <c r="C142" s="17"/>
      <c r="D142" s="2">
        <v>344</v>
      </c>
      <c r="E142" s="16">
        <v>63.96</v>
      </c>
      <c r="F142" s="16">
        <v>40.121000000000002</v>
      </c>
      <c r="H142" s="9">
        <v>38427</v>
      </c>
      <c r="I142" s="20">
        <f t="shared" si="17"/>
        <v>82.79245283018868</v>
      </c>
      <c r="J142" s="10"/>
      <c r="K142" s="20">
        <f t="shared" si="14"/>
        <v>105.19259041458395</v>
      </c>
      <c r="L142" s="20">
        <f t="shared" si="15"/>
        <v>162.62395118230359</v>
      </c>
      <c r="M142" s="20">
        <f t="shared" si="16"/>
        <v>190.59857482185274</v>
      </c>
      <c r="O142" s="59">
        <v>2.65</v>
      </c>
      <c r="P142" s="59">
        <v>4833.1414529914537</v>
      </c>
      <c r="Q142" s="59">
        <v>327.01923076923077</v>
      </c>
      <c r="R142" s="59">
        <v>39.33</v>
      </c>
      <c r="S142" s="59">
        <v>21.05</v>
      </c>
      <c r="T142" s="4"/>
    </row>
    <row r="143" spans="1:20" x14ac:dyDescent="0.25">
      <c r="A143" s="6">
        <v>38434</v>
      </c>
      <c r="B143" s="16">
        <v>2.2440000000000002</v>
      </c>
      <c r="C143" s="17"/>
      <c r="D143" s="2">
        <v>250</v>
      </c>
      <c r="E143" s="16">
        <v>64.093000000000004</v>
      </c>
      <c r="F143" s="16">
        <v>38.704999999999998</v>
      </c>
      <c r="H143" s="9">
        <v>38434</v>
      </c>
      <c r="I143" s="20">
        <f t="shared" si="17"/>
        <v>84.679245283018872</v>
      </c>
      <c r="J143" s="10"/>
      <c r="K143" s="20">
        <f t="shared" si="14"/>
        <v>76.44810349897088</v>
      </c>
      <c r="L143" s="20">
        <f t="shared" si="15"/>
        <v>162.96211543351134</v>
      </c>
      <c r="M143" s="20">
        <f t="shared" si="16"/>
        <v>183.87173396674584</v>
      </c>
      <c r="O143" s="59">
        <v>2.65</v>
      </c>
      <c r="P143" s="59">
        <v>4833.1414529914537</v>
      </c>
      <c r="Q143" s="59">
        <v>327.01923076923077</v>
      </c>
      <c r="R143" s="59">
        <v>39.33</v>
      </c>
      <c r="S143" s="59">
        <v>21.05</v>
      </c>
      <c r="T143" s="4"/>
    </row>
    <row r="144" spans="1:20" x14ac:dyDescent="0.25">
      <c r="A144" s="6">
        <v>38441</v>
      </c>
      <c r="B144" s="16">
        <v>2.2490000000000001</v>
      </c>
      <c r="C144" s="17"/>
      <c r="D144" s="2">
        <v>231</v>
      </c>
      <c r="E144" s="16">
        <v>63.65</v>
      </c>
      <c r="F144" s="16">
        <v>38.362000000000002</v>
      </c>
      <c r="H144" s="9">
        <v>38441</v>
      </c>
      <c r="I144" s="20">
        <f t="shared" si="17"/>
        <v>84.867924528301899</v>
      </c>
      <c r="J144" s="10"/>
      <c r="K144" s="20">
        <f t="shared" si="14"/>
        <v>70.638047633049112</v>
      </c>
      <c r="L144" s="20">
        <f t="shared" si="15"/>
        <v>161.83574879227055</v>
      </c>
      <c r="M144" s="20">
        <f t="shared" si="16"/>
        <v>182.24228028503563</v>
      </c>
      <c r="O144" s="59">
        <v>2.65</v>
      </c>
      <c r="P144" s="59">
        <v>4833.1414529914537</v>
      </c>
      <c r="Q144" s="59">
        <v>327.01923076923077</v>
      </c>
      <c r="R144" s="59">
        <v>39.33</v>
      </c>
      <c r="S144" s="59">
        <v>21.05</v>
      </c>
      <c r="T144" s="4"/>
    </row>
    <row r="145" spans="1:20" x14ac:dyDescent="0.25">
      <c r="A145" s="6">
        <v>38448</v>
      </c>
      <c r="B145" s="16">
        <v>2.3029999999999999</v>
      </c>
      <c r="C145" s="17"/>
      <c r="D145" s="2">
        <v>313</v>
      </c>
      <c r="E145" s="16">
        <v>62.110999999999997</v>
      </c>
      <c r="F145" s="16">
        <v>35.481999999999999</v>
      </c>
      <c r="H145" s="9">
        <v>38448</v>
      </c>
      <c r="I145" s="20">
        <f t="shared" si="17"/>
        <v>86.905660377358501</v>
      </c>
      <c r="J145" s="10"/>
      <c r="K145" s="20">
        <f t="shared" si="14"/>
        <v>95.713025580711559</v>
      </c>
      <c r="L145" s="20">
        <f t="shared" si="15"/>
        <v>157.92270531400968</v>
      </c>
      <c r="M145" s="20">
        <f t="shared" si="16"/>
        <v>168.56057007125889</v>
      </c>
      <c r="O145" s="59">
        <v>2.65</v>
      </c>
      <c r="P145" s="59">
        <v>4833.1414529914537</v>
      </c>
      <c r="Q145" s="59">
        <v>327.01923076923077</v>
      </c>
      <c r="R145" s="59">
        <v>39.33</v>
      </c>
      <c r="S145" s="59">
        <v>21.05</v>
      </c>
      <c r="T145" s="4"/>
    </row>
    <row r="146" spans="1:20" x14ac:dyDescent="0.25">
      <c r="A146" s="6">
        <v>38455</v>
      </c>
      <c r="B146" s="16">
        <v>2.3159999999999998</v>
      </c>
      <c r="C146" s="17"/>
      <c r="D146" s="2">
        <v>241</v>
      </c>
      <c r="E146" s="16">
        <v>62.389000000000003</v>
      </c>
      <c r="F146" s="16">
        <v>35.116</v>
      </c>
      <c r="H146" s="9">
        <v>38455</v>
      </c>
      <c r="I146" s="20">
        <f t="shared" si="17"/>
        <v>87.396226415094333</v>
      </c>
      <c r="J146" s="10"/>
      <c r="K146" s="20">
        <f t="shared" si="14"/>
        <v>73.69597177300794</v>
      </c>
      <c r="L146" s="20">
        <f t="shared" si="15"/>
        <v>158.62954487668449</v>
      </c>
      <c r="M146" s="20">
        <f t="shared" si="16"/>
        <v>166.82185273159143</v>
      </c>
      <c r="O146" s="59">
        <v>2.65</v>
      </c>
      <c r="P146" s="59">
        <v>4833.1414529914537</v>
      </c>
      <c r="Q146" s="59">
        <v>327.01923076923077</v>
      </c>
      <c r="R146" s="59">
        <v>39.33</v>
      </c>
      <c r="S146" s="59">
        <v>21.05</v>
      </c>
      <c r="T146" s="4"/>
    </row>
    <row r="147" spans="1:20" x14ac:dyDescent="0.25">
      <c r="A147" s="6">
        <v>38462</v>
      </c>
      <c r="B147" s="16">
        <v>2.2589999999999999</v>
      </c>
      <c r="C147" s="17"/>
      <c r="D147" s="2">
        <v>238</v>
      </c>
      <c r="E147" s="16">
        <v>61.856999999999999</v>
      </c>
      <c r="F147" s="16">
        <v>34.488999999999997</v>
      </c>
      <c r="H147" s="9">
        <v>38462</v>
      </c>
      <c r="I147" s="20">
        <f t="shared" si="17"/>
        <v>85.245283018867923</v>
      </c>
      <c r="J147" s="10"/>
      <c r="K147" s="20">
        <f t="shared" si="14"/>
        <v>72.778594531020289</v>
      </c>
      <c r="L147" s="20">
        <f t="shared" si="15"/>
        <v>157.27688787185357</v>
      </c>
      <c r="M147" s="20">
        <f t="shared" si="16"/>
        <v>163.84323040380045</v>
      </c>
      <c r="O147" s="59">
        <v>2.65</v>
      </c>
      <c r="P147" s="59">
        <v>4833.1414529914537</v>
      </c>
      <c r="Q147" s="59">
        <v>327.01923076923077</v>
      </c>
      <c r="R147" s="59">
        <v>39.33</v>
      </c>
      <c r="S147" s="59">
        <v>21.05</v>
      </c>
      <c r="T147" s="4"/>
    </row>
    <row r="148" spans="1:20" x14ac:dyDescent="0.25">
      <c r="A148" s="6">
        <v>38469</v>
      </c>
      <c r="B148" s="16">
        <v>2.2890000000000001</v>
      </c>
      <c r="C148" s="17"/>
      <c r="D148" s="2">
        <v>223</v>
      </c>
      <c r="E148" s="16">
        <v>57.042999999999999</v>
      </c>
      <c r="F148" s="16">
        <v>27.843</v>
      </c>
      <c r="H148" s="9">
        <v>38469</v>
      </c>
      <c r="I148" s="20">
        <f t="shared" si="17"/>
        <v>86.377358490566053</v>
      </c>
      <c r="J148" s="10"/>
      <c r="K148" s="20">
        <f t="shared" si="14"/>
        <v>68.191708321082032</v>
      </c>
      <c r="L148" s="20">
        <f t="shared" si="15"/>
        <v>145.0368675311467</v>
      </c>
      <c r="M148" s="20">
        <f t="shared" si="16"/>
        <v>132.27078384798099</v>
      </c>
      <c r="O148" s="59">
        <v>2.65</v>
      </c>
      <c r="P148" s="59">
        <v>4833.1414529914537</v>
      </c>
      <c r="Q148" s="59">
        <v>327.01923076923077</v>
      </c>
      <c r="R148" s="59">
        <v>39.33</v>
      </c>
      <c r="S148" s="59">
        <v>21.05</v>
      </c>
      <c r="T148" s="4"/>
    </row>
    <row r="149" spans="1:20" x14ac:dyDescent="0.25">
      <c r="A149" s="6">
        <v>38476</v>
      </c>
      <c r="B149" s="16">
        <v>2.262</v>
      </c>
      <c r="C149" s="17"/>
      <c r="D149" s="2">
        <v>245</v>
      </c>
      <c r="E149" s="16">
        <v>54.274999999999999</v>
      </c>
      <c r="F149" s="16">
        <v>26.516999999999999</v>
      </c>
      <c r="H149" s="9">
        <v>38476</v>
      </c>
      <c r="I149" s="20">
        <f t="shared" si="17"/>
        <v>85.35849056603773</v>
      </c>
      <c r="J149" s="10"/>
      <c r="K149" s="20">
        <f t="shared" si="14"/>
        <v>74.91914142899148</v>
      </c>
      <c r="L149" s="20">
        <f t="shared" si="15"/>
        <v>137.99898296465801</v>
      </c>
      <c r="M149" s="20">
        <f t="shared" si="16"/>
        <v>125.97149643705463</v>
      </c>
      <c r="O149" s="59">
        <v>2.65</v>
      </c>
      <c r="P149" s="59">
        <v>4833.1414529914537</v>
      </c>
      <c r="Q149" s="59">
        <v>327.01923076923077</v>
      </c>
      <c r="R149" s="59">
        <v>39.33</v>
      </c>
      <c r="S149" s="59">
        <v>21.05</v>
      </c>
      <c r="T149" s="4"/>
    </row>
    <row r="150" spans="1:20" x14ac:dyDescent="0.25">
      <c r="A150" s="6">
        <v>38483</v>
      </c>
      <c r="B150" s="16">
        <v>2.2269999999999999</v>
      </c>
      <c r="C150" s="17"/>
      <c r="D150" s="2">
        <v>229</v>
      </c>
      <c r="E150" s="16">
        <v>57.3</v>
      </c>
      <c r="F150" s="16">
        <v>29.335999999999999</v>
      </c>
      <c r="H150" s="9">
        <v>38483</v>
      </c>
      <c r="I150" s="20">
        <f t="shared" si="17"/>
        <v>84.037735849056602</v>
      </c>
      <c r="J150" s="10"/>
      <c r="K150" s="20">
        <f t="shared" si="14"/>
        <v>70.026462805057335</v>
      </c>
      <c r="L150" s="20">
        <f t="shared" si="15"/>
        <v>145.69031273836765</v>
      </c>
      <c r="M150" s="20">
        <f t="shared" si="16"/>
        <v>139.36342042755342</v>
      </c>
      <c r="O150" s="59">
        <v>2.65</v>
      </c>
      <c r="P150" s="59">
        <v>4833.1414529914537</v>
      </c>
      <c r="Q150" s="59">
        <v>327.01923076923077</v>
      </c>
      <c r="R150" s="59">
        <v>39.33</v>
      </c>
      <c r="S150" s="59">
        <v>21.05</v>
      </c>
      <c r="T150" s="4"/>
    </row>
    <row r="151" spans="1:20" x14ac:dyDescent="0.25">
      <c r="A151" s="6">
        <v>38490</v>
      </c>
      <c r="B151" s="16">
        <v>2.1890000000000001</v>
      </c>
      <c r="C151" s="17"/>
      <c r="D151" s="2">
        <v>250</v>
      </c>
      <c r="E151" s="16">
        <v>54.292999999999999</v>
      </c>
      <c r="F151" s="16">
        <v>27.074999999999999</v>
      </c>
      <c r="H151" s="9">
        <v>38490</v>
      </c>
      <c r="I151" s="20">
        <f t="shared" si="17"/>
        <v>82.603773584905667</v>
      </c>
      <c r="J151" s="10"/>
      <c r="K151" s="20">
        <f t="shared" si="14"/>
        <v>76.44810349897088</v>
      </c>
      <c r="L151" s="20">
        <f t="shared" si="15"/>
        <v>138.04474955504705</v>
      </c>
      <c r="M151" s="20">
        <f t="shared" si="16"/>
        <v>128.62232779097386</v>
      </c>
      <c r="O151" s="59">
        <v>2.65</v>
      </c>
      <c r="P151" s="59">
        <v>4833.1414529914537</v>
      </c>
      <c r="Q151" s="59">
        <v>327.01923076923077</v>
      </c>
      <c r="R151" s="59">
        <v>39.33</v>
      </c>
      <c r="S151" s="59">
        <v>21.05</v>
      </c>
      <c r="T151" s="4"/>
    </row>
    <row r="152" spans="1:20" x14ac:dyDescent="0.25">
      <c r="A152" s="6">
        <v>38497</v>
      </c>
      <c r="B152" s="16">
        <v>2.1560000000000001</v>
      </c>
      <c r="C152" s="17"/>
      <c r="D152" s="2">
        <v>265</v>
      </c>
      <c r="E152" s="16">
        <v>54.079000000000001</v>
      </c>
      <c r="F152" s="16">
        <v>26.978999999999999</v>
      </c>
      <c r="H152" s="9">
        <v>38497</v>
      </c>
      <c r="I152" s="20">
        <f t="shared" si="17"/>
        <v>81.358490566037744</v>
      </c>
      <c r="J152" s="10"/>
      <c r="K152" s="20">
        <f t="shared" si="14"/>
        <v>81.034989708909137</v>
      </c>
      <c r="L152" s="20">
        <f t="shared" si="15"/>
        <v>137.50063564708876</v>
      </c>
      <c r="M152" s="20">
        <f t="shared" si="16"/>
        <v>128.16627078384798</v>
      </c>
      <c r="O152" s="59">
        <v>2.65</v>
      </c>
      <c r="P152" s="59">
        <v>4833.1414529914537</v>
      </c>
      <c r="Q152" s="59">
        <v>327.01923076923077</v>
      </c>
      <c r="R152" s="59">
        <v>39.33</v>
      </c>
      <c r="S152" s="59">
        <v>21.05</v>
      </c>
      <c r="T152" s="4"/>
    </row>
    <row r="153" spans="1:20" x14ac:dyDescent="0.25">
      <c r="A153" s="6">
        <v>38504</v>
      </c>
      <c r="B153" s="16">
        <v>2.16</v>
      </c>
      <c r="C153" s="17"/>
      <c r="D153" s="2">
        <v>253</v>
      </c>
      <c r="E153" s="16">
        <v>53.713999999999999</v>
      </c>
      <c r="F153" s="16">
        <v>26.55</v>
      </c>
      <c r="H153" s="9">
        <v>38504</v>
      </c>
      <c r="I153" s="20">
        <f t="shared" si="17"/>
        <v>81.509433962264154</v>
      </c>
      <c r="J153" s="10"/>
      <c r="K153" s="20">
        <f t="shared" si="14"/>
        <v>77.365480740958532</v>
      </c>
      <c r="L153" s="20">
        <f t="shared" si="15"/>
        <v>136.57259089753367</v>
      </c>
      <c r="M153" s="20">
        <f t="shared" si="16"/>
        <v>126.12826603325415</v>
      </c>
      <c r="O153" s="59">
        <v>2.65</v>
      </c>
      <c r="P153" s="59">
        <v>4833.1414529914537</v>
      </c>
      <c r="Q153" s="59">
        <v>327.01923076923077</v>
      </c>
      <c r="R153" s="59">
        <v>39.33</v>
      </c>
      <c r="S153" s="59">
        <v>21.05</v>
      </c>
      <c r="T153" s="4"/>
    </row>
    <row r="154" spans="1:20" x14ac:dyDescent="0.25">
      <c r="A154" s="6">
        <v>38511</v>
      </c>
      <c r="B154" s="16">
        <v>2.234</v>
      </c>
      <c r="C154" s="17"/>
      <c r="D154" s="2">
        <v>233</v>
      </c>
      <c r="E154" s="16">
        <v>53.424999999999997</v>
      </c>
      <c r="F154" s="16">
        <v>27.254000000000001</v>
      </c>
      <c r="H154" s="9">
        <v>38511</v>
      </c>
      <c r="I154" s="20">
        <f t="shared" si="17"/>
        <v>84.301886792452834</v>
      </c>
      <c r="J154" s="10"/>
      <c r="K154" s="20">
        <f t="shared" si="14"/>
        <v>71.249632461040875</v>
      </c>
      <c r="L154" s="20">
        <f t="shared" si="15"/>
        <v>135.8377828629545</v>
      </c>
      <c r="M154" s="20">
        <f t="shared" si="16"/>
        <v>129.47268408551068</v>
      </c>
      <c r="O154" s="59">
        <v>2.65</v>
      </c>
      <c r="P154" s="59">
        <v>4833.1414529914537</v>
      </c>
      <c r="Q154" s="59">
        <v>327.01923076923077</v>
      </c>
      <c r="R154" s="59">
        <v>39.33</v>
      </c>
      <c r="S154" s="59">
        <v>21.05</v>
      </c>
      <c r="T154" s="4"/>
    </row>
    <row r="155" spans="1:20" x14ac:dyDescent="0.25">
      <c r="A155" s="6">
        <v>38518</v>
      </c>
      <c r="B155" s="16">
        <v>2.2759999999999998</v>
      </c>
      <c r="C155" s="17"/>
      <c r="D155" s="2">
        <v>221</v>
      </c>
      <c r="E155" s="16">
        <v>49.554000000000002</v>
      </c>
      <c r="F155" s="16">
        <v>25.15</v>
      </c>
      <c r="H155" s="9">
        <v>38518</v>
      </c>
      <c r="I155" s="20">
        <f t="shared" si="17"/>
        <v>85.886792452830178</v>
      </c>
      <c r="J155" s="10"/>
      <c r="K155" s="20">
        <f t="shared" si="14"/>
        <v>67.580123493090255</v>
      </c>
      <c r="L155" s="20">
        <f t="shared" si="15"/>
        <v>125.99542334096112</v>
      </c>
      <c r="M155" s="20">
        <f t="shared" si="16"/>
        <v>119.47743467933492</v>
      </c>
      <c r="O155" s="59">
        <v>2.65</v>
      </c>
      <c r="P155" s="59">
        <v>4833.1414529914537</v>
      </c>
      <c r="Q155" s="59">
        <v>327.01923076923077</v>
      </c>
      <c r="R155" s="59">
        <v>39.33</v>
      </c>
      <c r="S155" s="59">
        <v>21.05</v>
      </c>
      <c r="T155" s="4"/>
    </row>
    <row r="156" spans="1:20" x14ac:dyDescent="0.25">
      <c r="A156" s="6">
        <v>38525</v>
      </c>
      <c r="B156" s="16">
        <v>2.3130000000000002</v>
      </c>
      <c r="C156" s="17"/>
      <c r="D156" s="2">
        <v>209</v>
      </c>
      <c r="E156" s="16">
        <v>46.485999999999997</v>
      </c>
      <c r="F156" s="16">
        <v>23.507000000000001</v>
      </c>
      <c r="H156" s="9">
        <v>38525</v>
      </c>
      <c r="I156" s="20">
        <f t="shared" si="17"/>
        <v>87.28301886792454</v>
      </c>
      <c r="J156" s="10"/>
      <c r="K156" s="20">
        <f t="shared" si="14"/>
        <v>63.910614525139664</v>
      </c>
      <c r="L156" s="20">
        <f t="shared" si="15"/>
        <v>118.19476226798882</v>
      </c>
      <c r="M156" s="20">
        <f t="shared" si="16"/>
        <v>111.67220902612827</v>
      </c>
      <c r="O156" s="59">
        <v>2.65</v>
      </c>
      <c r="P156" s="59">
        <v>4833.1414529914537</v>
      </c>
      <c r="Q156" s="59">
        <v>327.01923076923077</v>
      </c>
      <c r="R156" s="59">
        <v>39.33</v>
      </c>
      <c r="S156" s="59">
        <v>21.05</v>
      </c>
      <c r="T156" s="4"/>
    </row>
    <row r="157" spans="1:20" x14ac:dyDescent="0.25">
      <c r="A157" s="6">
        <v>38532</v>
      </c>
      <c r="B157" s="16">
        <v>2.3359999999999999</v>
      </c>
      <c r="C157" s="17"/>
      <c r="D157" s="2">
        <v>235</v>
      </c>
      <c r="E157" s="16">
        <v>46.261000000000003</v>
      </c>
      <c r="F157" s="16">
        <v>23.629000000000001</v>
      </c>
      <c r="H157" s="9">
        <v>38532</v>
      </c>
      <c r="I157" s="20">
        <f t="shared" si="17"/>
        <v>88.15094339622641</v>
      </c>
      <c r="J157" s="10"/>
      <c r="K157" s="20">
        <f t="shared" si="14"/>
        <v>71.861217289032624</v>
      </c>
      <c r="L157" s="20">
        <f t="shared" si="15"/>
        <v>117.62267988812613</v>
      </c>
      <c r="M157" s="20">
        <f t="shared" si="16"/>
        <v>112.25178147268409</v>
      </c>
      <c r="O157" s="59">
        <v>2.65</v>
      </c>
      <c r="P157" s="59">
        <v>4833.1414529914537</v>
      </c>
      <c r="Q157" s="59">
        <v>327.01923076923077</v>
      </c>
      <c r="R157" s="59">
        <v>39.33</v>
      </c>
      <c r="S157" s="59">
        <v>21.05</v>
      </c>
      <c r="T157" s="4"/>
    </row>
    <row r="158" spans="1:20" x14ac:dyDescent="0.25">
      <c r="A158" s="6">
        <v>38539</v>
      </c>
      <c r="B158" s="16">
        <v>2.3479999999999999</v>
      </c>
      <c r="C158" s="17"/>
      <c r="D158" s="2">
        <v>248</v>
      </c>
      <c r="E158" s="16">
        <v>43.435000000000002</v>
      </c>
      <c r="F158" s="16">
        <v>21.8</v>
      </c>
      <c r="H158" s="9">
        <v>38539</v>
      </c>
      <c r="I158" s="20">
        <f t="shared" si="17"/>
        <v>88.603773584905653</v>
      </c>
      <c r="J158" s="10"/>
      <c r="K158" s="20">
        <f t="shared" si="14"/>
        <v>75.836518670979132</v>
      </c>
      <c r="L158" s="20">
        <f t="shared" si="15"/>
        <v>110.43732519705061</v>
      </c>
      <c r="M158" s="20">
        <f t="shared" si="16"/>
        <v>103.56294536817101</v>
      </c>
      <c r="O158" s="59">
        <v>2.65</v>
      </c>
      <c r="P158" s="59">
        <v>4833.1414529914537</v>
      </c>
      <c r="Q158" s="59">
        <v>327.01923076923077</v>
      </c>
      <c r="R158" s="59">
        <v>39.33</v>
      </c>
      <c r="S158" s="59">
        <v>21.05</v>
      </c>
      <c r="T158" s="4"/>
    </row>
    <row r="159" spans="1:20" x14ac:dyDescent="0.25">
      <c r="A159" s="6">
        <v>38546</v>
      </c>
      <c r="B159" s="16">
        <v>2.4079999999999999</v>
      </c>
      <c r="C159" s="17"/>
      <c r="D159" s="2">
        <v>258</v>
      </c>
      <c r="E159" s="16">
        <v>39.656999999999996</v>
      </c>
      <c r="F159" s="16">
        <v>21.614000000000001</v>
      </c>
      <c r="H159" s="9">
        <v>38546</v>
      </c>
      <c r="I159" s="20">
        <f t="shared" si="17"/>
        <v>90.867924528301884</v>
      </c>
      <c r="J159" s="10"/>
      <c r="K159" s="20">
        <f t="shared" si="14"/>
        <v>78.89444281093796</v>
      </c>
      <c r="L159" s="20">
        <f t="shared" si="15"/>
        <v>100.83142639206713</v>
      </c>
      <c r="M159" s="20">
        <f t="shared" si="16"/>
        <v>102.6793349168646</v>
      </c>
      <c r="O159" s="59">
        <v>2.65</v>
      </c>
      <c r="P159" s="59">
        <v>4833.1414529914537</v>
      </c>
      <c r="Q159" s="59">
        <v>327.01923076923077</v>
      </c>
      <c r="R159" s="59">
        <v>39.33</v>
      </c>
      <c r="S159" s="59">
        <v>21.05</v>
      </c>
      <c r="T159" s="4"/>
    </row>
    <row r="160" spans="1:20" x14ac:dyDescent="0.25">
      <c r="A160" s="6">
        <v>38553</v>
      </c>
      <c r="B160" s="16">
        <v>2.3919999999999999</v>
      </c>
      <c r="C160" s="17"/>
      <c r="D160" s="2">
        <v>311</v>
      </c>
      <c r="E160" s="16">
        <v>36.954000000000001</v>
      </c>
      <c r="F160" s="16">
        <v>20.992999999999999</v>
      </c>
      <c r="H160" s="9">
        <v>38553</v>
      </c>
      <c r="I160" s="20">
        <f t="shared" si="17"/>
        <v>90.264150943396231</v>
      </c>
      <c r="J160" s="10"/>
      <c r="K160" s="20">
        <f t="shared" si="14"/>
        <v>95.101440752719796</v>
      </c>
      <c r="L160" s="20">
        <f t="shared" si="15"/>
        <v>93.958810068649896</v>
      </c>
      <c r="M160" s="20">
        <f t="shared" si="16"/>
        <v>99.729216152018992</v>
      </c>
      <c r="O160" s="59">
        <v>2.65</v>
      </c>
      <c r="P160" s="59">
        <v>4833.1414529914537</v>
      </c>
      <c r="Q160" s="59">
        <v>327.01923076923077</v>
      </c>
      <c r="R160" s="59">
        <v>39.33</v>
      </c>
      <c r="S160" s="59">
        <v>21.05</v>
      </c>
      <c r="T160" s="4"/>
    </row>
    <row r="161" spans="1:20" x14ac:dyDescent="0.25">
      <c r="A161" s="6">
        <v>38560</v>
      </c>
      <c r="B161" s="16">
        <v>2.3420000000000001</v>
      </c>
      <c r="C161" s="17"/>
      <c r="D161" s="2">
        <v>276</v>
      </c>
      <c r="E161" s="16">
        <v>34.823</v>
      </c>
      <c r="F161" s="16">
        <v>19.286999999999999</v>
      </c>
      <c r="H161" s="9">
        <v>38560</v>
      </c>
      <c r="I161" s="20">
        <f t="shared" si="17"/>
        <v>88.377358490566053</v>
      </c>
      <c r="J161" s="10"/>
      <c r="K161" s="20">
        <f t="shared" si="14"/>
        <v>84.398706262863868</v>
      </c>
      <c r="L161" s="20">
        <f t="shared" si="15"/>
        <v>88.54055428426139</v>
      </c>
      <c r="M161" s="20">
        <f t="shared" si="16"/>
        <v>91.624703087885976</v>
      </c>
      <c r="O161" s="59">
        <v>2.65</v>
      </c>
      <c r="P161" s="59">
        <v>4833.1414529914537</v>
      </c>
      <c r="Q161" s="59">
        <v>327.01923076923077</v>
      </c>
      <c r="R161" s="59">
        <v>39.33</v>
      </c>
      <c r="S161" s="59">
        <v>21.05</v>
      </c>
      <c r="T161" s="4"/>
    </row>
    <row r="162" spans="1:20" x14ac:dyDescent="0.25">
      <c r="A162" s="6">
        <v>38567</v>
      </c>
      <c r="B162" s="16">
        <v>2.3479999999999999</v>
      </c>
      <c r="C162" s="17"/>
      <c r="D162" s="2">
        <v>253</v>
      </c>
      <c r="E162" s="16">
        <v>32.942999999999998</v>
      </c>
      <c r="F162" s="16">
        <v>18.257000000000001</v>
      </c>
      <c r="H162" s="9">
        <v>38567</v>
      </c>
      <c r="I162" s="20">
        <f t="shared" si="17"/>
        <v>88.603773584905653</v>
      </c>
      <c r="J162" s="10"/>
      <c r="K162" s="20">
        <f t="shared" si="14"/>
        <v>77.365480740958532</v>
      </c>
      <c r="L162" s="20">
        <f t="shared" si="15"/>
        <v>83.760488176964159</v>
      </c>
      <c r="M162" s="20">
        <f t="shared" si="16"/>
        <v>86.731591448931127</v>
      </c>
      <c r="O162" s="59">
        <v>2.65</v>
      </c>
      <c r="P162" s="59">
        <v>4833.1414529914537</v>
      </c>
      <c r="Q162" s="59">
        <v>327.01923076923077</v>
      </c>
      <c r="R162" s="59">
        <v>39.33</v>
      </c>
      <c r="S162" s="59">
        <v>21.05</v>
      </c>
      <c r="T162" s="4"/>
    </row>
    <row r="163" spans="1:20" x14ac:dyDescent="0.25">
      <c r="A163" s="6">
        <v>38574</v>
      </c>
      <c r="B163" s="16">
        <v>2.407</v>
      </c>
      <c r="C163" s="17"/>
      <c r="D163" s="2">
        <v>273</v>
      </c>
      <c r="E163" s="16">
        <v>34.557000000000002</v>
      </c>
      <c r="F163" s="16">
        <v>19.460999999999999</v>
      </c>
      <c r="H163" s="9">
        <v>38574</v>
      </c>
      <c r="I163" s="20">
        <f t="shared" si="17"/>
        <v>90.830188679245282</v>
      </c>
      <c r="J163" s="10"/>
      <c r="K163" s="20">
        <f t="shared" si="14"/>
        <v>83.481329020876217</v>
      </c>
      <c r="L163" s="20">
        <f t="shared" si="15"/>
        <v>87.864225781845931</v>
      </c>
      <c r="M163" s="20">
        <f t="shared" si="16"/>
        <v>92.451306413301651</v>
      </c>
      <c r="O163" s="59">
        <v>2.65</v>
      </c>
      <c r="P163" s="59">
        <v>4833.1414529914537</v>
      </c>
      <c r="Q163" s="59">
        <v>327.01923076923077</v>
      </c>
      <c r="R163" s="59">
        <v>39.33</v>
      </c>
      <c r="S163" s="59">
        <v>21.05</v>
      </c>
      <c r="T163" s="4"/>
    </row>
    <row r="164" spans="1:20" x14ac:dyDescent="0.25">
      <c r="A164" s="6">
        <v>38581</v>
      </c>
      <c r="B164" s="16">
        <v>2.5670000000000002</v>
      </c>
      <c r="C164" s="17"/>
      <c r="D164" s="2">
        <v>317</v>
      </c>
      <c r="E164" s="16">
        <v>37.49</v>
      </c>
      <c r="F164" s="16">
        <v>23.073</v>
      </c>
      <c r="H164" s="9">
        <v>38581</v>
      </c>
      <c r="I164" s="20">
        <f t="shared" si="17"/>
        <v>96.867924528301899</v>
      </c>
      <c r="J164" s="10"/>
      <c r="K164" s="20">
        <f t="shared" si="14"/>
        <v>96.936195236695085</v>
      </c>
      <c r="L164" s="20">
        <f t="shared" ref="L164:L195" si="18">(1+(E164-R164)/R164)*100</f>
        <v>95.321637426900594</v>
      </c>
      <c r="M164" s="20">
        <f t="shared" ref="M164:M195" si="19">(1+(F164-S164)/S164)*100</f>
        <v>109.6104513064133</v>
      </c>
      <c r="O164" s="59">
        <v>2.65</v>
      </c>
      <c r="P164" s="59">
        <v>4833.1414529914537</v>
      </c>
      <c r="Q164" s="59">
        <v>327.01923076923077</v>
      </c>
      <c r="R164" s="59">
        <v>39.33</v>
      </c>
      <c r="S164" s="59">
        <v>21.05</v>
      </c>
      <c r="T164" s="4"/>
    </row>
    <row r="165" spans="1:20" x14ac:dyDescent="0.25">
      <c r="A165" s="6">
        <v>38588</v>
      </c>
      <c r="B165" s="16">
        <v>2.5880000000000001</v>
      </c>
      <c r="C165" s="17"/>
      <c r="D165" s="2">
        <v>328</v>
      </c>
      <c r="E165" s="16">
        <v>38.917000000000002</v>
      </c>
      <c r="F165" s="16">
        <v>25.106999999999999</v>
      </c>
      <c r="H165" s="9">
        <v>38588</v>
      </c>
      <c r="I165" s="20">
        <f t="shared" si="17"/>
        <v>97.660377358490564</v>
      </c>
      <c r="J165" s="10"/>
      <c r="K165" s="20">
        <f t="shared" si="14"/>
        <v>100.29991179064982</v>
      </c>
      <c r="L165" s="20">
        <f t="shared" si="18"/>
        <v>98.949911009407586</v>
      </c>
      <c r="M165" s="20">
        <f t="shared" si="19"/>
        <v>119.2731591448931</v>
      </c>
      <c r="O165" s="59">
        <v>2.65</v>
      </c>
      <c r="P165" s="59">
        <v>4833.1414529914537</v>
      </c>
      <c r="Q165" s="59">
        <v>327.01923076923077</v>
      </c>
      <c r="R165" s="59">
        <v>39.33</v>
      </c>
      <c r="S165" s="59">
        <v>21.05</v>
      </c>
      <c r="T165" s="4"/>
    </row>
    <row r="166" spans="1:20" x14ac:dyDescent="0.25">
      <c r="A166" s="6">
        <v>38595</v>
      </c>
      <c r="B166" s="16">
        <v>2.59</v>
      </c>
      <c r="C166" s="17"/>
      <c r="D166" s="2">
        <v>500</v>
      </c>
      <c r="E166" s="16">
        <v>37.377000000000002</v>
      </c>
      <c r="F166" s="16">
        <v>22.847000000000001</v>
      </c>
      <c r="H166" s="9">
        <v>38595</v>
      </c>
      <c r="I166" s="20">
        <f t="shared" si="17"/>
        <v>97.735849056603769</v>
      </c>
      <c r="J166" s="10"/>
      <c r="K166" s="20">
        <f t="shared" si="14"/>
        <v>152.89620699794176</v>
      </c>
      <c r="L166" s="20">
        <f t="shared" si="18"/>
        <v>95.03432494279177</v>
      </c>
      <c r="M166" s="20">
        <f t="shared" si="19"/>
        <v>108.53681710213776</v>
      </c>
      <c r="O166" s="59">
        <v>2.65</v>
      </c>
      <c r="P166" s="59">
        <v>4833.1414529914537</v>
      </c>
      <c r="Q166" s="59">
        <v>327.01923076923077</v>
      </c>
      <c r="R166" s="59">
        <v>39.33</v>
      </c>
      <c r="S166" s="59">
        <v>21.05</v>
      </c>
      <c r="T166" s="4"/>
    </row>
    <row r="167" spans="1:20" x14ac:dyDescent="0.25">
      <c r="A167" s="6">
        <v>38602</v>
      </c>
      <c r="B167" s="16">
        <v>2.8980000000000001</v>
      </c>
      <c r="C167" s="17"/>
      <c r="D167" s="2">
        <v>560</v>
      </c>
      <c r="E167" s="16">
        <v>36.113999999999997</v>
      </c>
      <c r="F167" s="16">
        <v>21.693000000000001</v>
      </c>
      <c r="H167" s="9">
        <v>38602</v>
      </c>
      <c r="I167" s="20">
        <f t="shared" si="17"/>
        <v>109.35849056603774</v>
      </c>
      <c r="J167" s="10"/>
      <c r="K167" s="20">
        <f t="shared" si="14"/>
        <v>171.24375183769479</v>
      </c>
      <c r="L167" s="20">
        <f t="shared" si="18"/>
        <v>91.823035850495799</v>
      </c>
      <c r="M167" s="20">
        <f t="shared" si="19"/>
        <v>103.05463182897863</v>
      </c>
      <c r="O167" s="59">
        <v>2.65</v>
      </c>
      <c r="P167" s="59">
        <v>4833.1414529914537</v>
      </c>
      <c r="Q167" s="59">
        <v>327.01923076923077</v>
      </c>
      <c r="R167" s="59">
        <v>39.33</v>
      </c>
      <c r="S167" s="59">
        <v>21.05</v>
      </c>
      <c r="T167" s="4"/>
    </row>
    <row r="168" spans="1:20" x14ac:dyDescent="0.25">
      <c r="A168" s="6">
        <v>38609</v>
      </c>
      <c r="B168" s="16">
        <v>2.847</v>
      </c>
      <c r="C168" s="17"/>
      <c r="D168" s="2">
        <v>670</v>
      </c>
      <c r="E168" s="16">
        <v>39.253</v>
      </c>
      <c r="F168" s="16">
        <v>24.356999999999999</v>
      </c>
      <c r="H168" s="9">
        <v>38609</v>
      </c>
      <c r="I168" s="20">
        <f t="shared" si="17"/>
        <v>107.43396226415094</v>
      </c>
      <c r="J168" s="10"/>
      <c r="K168" s="20">
        <f t="shared" si="14"/>
        <v>204.88091737724199</v>
      </c>
      <c r="L168" s="20">
        <f t="shared" si="18"/>
        <v>99.804220696669205</v>
      </c>
      <c r="M168" s="20">
        <f t="shared" si="19"/>
        <v>115.71021377672209</v>
      </c>
      <c r="O168" s="59">
        <v>2.65</v>
      </c>
      <c r="P168" s="59">
        <v>4833.1414529914537</v>
      </c>
      <c r="Q168" s="59">
        <v>327.01923076923077</v>
      </c>
      <c r="R168" s="59">
        <v>39.33</v>
      </c>
      <c r="S168" s="59">
        <v>21.05</v>
      </c>
      <c r="T168" s="4"/>
    </row>
    <row r="169" spans="1:20" x14ac:dyDescent="0.25">
      <c r="A169" s="6">
        <v>38616</v>
      </c>
      <c r="B169" s="16">
        <v>2.7320000000000002</v>
      </c>
      <c r="C169" s="17"/>
      <c r="D169" s="2">
        <v>587</v>
      </c>
      <c r="E169" s="16">
        <v>42.287999999999997</v>
      </c>
      <c r="F169" s="16">
        <v>26.553000000000001</v>
      </c>
      <c r="H169" s="9">
        <v>38616</v>
      </c>
      <c r="I169" s="20">
        <f t="shared" si="17"/>
        <v>103.09433962264151</v>
      </c>
      <c r="J169" s="10"/>
      <c r="K169" s="20">
        <f t="shared" si="14"/>
        <v>179.50014701558365</v>
      </c>
      <c r="L169" s="20">
        <f t="shared" si="18"/>
        <v>107.5209763539283</v>
      </c>
      <c r="M169" s="20">
        <f t="shared" si="19"/>
        <v>126.14251781472686</v>
      </c>
      <c r="O169" s="59">
        <v>2.65</v>
      </c>
      <c r="P169" s="59">
        <v>4833.1414529914537</v>
      </c>
      <c r="Q169" s="59">
        <v>327.01923076923077</v>
      </c>
      <c r="R169" s="59">
        <v>39.33</v>
      </c>
      <c r="S169" s="59">
        <v>21.05</v>
      </c>
      <c r="T169" s="4"/>
    </row>
    <row r="170" spans="1:20" x14ac:dyDescent="0.25">
      <c r="A170" s="6">
        <v>38623</v>
      </c>
      <c r="B170" s="16">
        <v>2.798</v>
      </c>
      <c r="C170" s="17"/>
      <c r="D170" s="2">
        <v>633</v>
      </c>
      <c r="E170" s="16">
        <v>43.954000000000001</v>
      </c>
      <c r="F170" s="16">
        <v>25.593</v>
      </c>
      <c r="H170" s="9">
        <v>38623</v>
      </c>
      <c r="I170" s="20">
        <f t="shared" si="17"/>
        <v>105.58490566037737</v>
      </c>
      <c r="J170" s="10"/>
      <c r="K170" s="20">
        <f t="shared" si="14"/>
        <v>193.56659805939429</v>
      </c>
      <c r="L170" s="20">
        <f t="shared" si="18"/>
        <v>111.75692855326722</v>
      </c>
      <c r="M170" s="20">
        <f t="shared" si="19"/>
        <v>121.58194774346794</v>
      </c>
      <c r="O170" s="59">
        <v>2.65</v>
      </c>
      <c r="P170" s="59">
        <v>4833.1414529914537</v>
      </c>
      <c r="Q170" s="59">
        <v>327.01923076923077</v>
      </c>
      <c r="R170" s="59">
        <v>39.33</v>
      </c>
      <c r="S170" s="59">
        <v>21.05</v>
      </c>
      <c r="T170" s="4"/>
    </row>
    <row r="171" spans="1:20" x14ac:dyDescent="0.25">
      <c r="A171" s="6">
        <v>38630</v>
      </c>
      <c r="B171" s="16">
        <v>3.1440000000000001</v>
      </c>
      <c r="C171" s="17"/>
      <c r="D171" s="2">
        <v>708</v>
      </c>
      <c r="E171" s="16">
        <v>44.567</v>
      </c>
      <c r="F171" s="16">
        <v>25.06</v>
      </c>
      <c r="H171" s="9">
        <v>38630</v>
      </c>
      <c r="I171" s="20">
        <f t="shared" si="17"/>
        <v>118.64150943396228</v>
      </c>
      <c r="J171" s="10"/>
      <c r="K171" s="20">
        <f t="shared" si="14"/>
        <v>216.50102910908555</v>
      </c>
      <c r="L171" s="20">
        <f t="shared" si="18"/>
        <v>113.31553521484872</v>
      </c>
      <c r="M171" s="20">
        <f t="shared" si="19"/>
        <v>119.04988123515439</v>
      </c>
      <c r="O171" s="59">
        <v>2.65</v>
      </c>
      <c r="P171" s="59">
        <v>4833.1414529914537</v>
      </c>
      <c r="Q171" s="59">
        <v>327.01923076923077</v>
      </c>
      <c r="R171" s="59">
        <v>39.33</v>
      </c>
      <c r="S171" s="59">
        <v>21.05</v>
      </c>
      <c r="T171" s="4"/>
    </row>
    <row r="172" spans="1:20" x14ac:dyDescent="0.25">
      <c r="A172" s="6">
        <v>38637</v>
      </c>
      <c r="B172" s="16">
        <v>3.15</v>
      </c>
      <c r="C172" s="17"/>
      <c r="D172" s="2">
        <v>840</v>
      </c>
      <c r="E172" s="16">
        <v>46.73</v>
      </c>
      <c r="F172" s="16">
        <v>26.062999999999999</v>
      </c>
      <c r="H172" s="9">
        <v>38637</v>
      </c>
      <c r="I172" s="20">
        <f t="shared" si="17"/>
        <v>118.86792452830188</v>
      </c>
      <c r="J172" s="10"/>
      <c r="K172" s="20">
        <f t="shared" si="14"/>
        <v>256.86562775654221</v>
      </c>
      <c r="L172" s="20">
        <f t="shared" si="18"/>
        <v>118.81515382659546</v>
      </c>
      <c r="M172" s="20">
        <f t="shared" si="19"/>
        <v>123.8147268408551</v>
      </c>
      <c r="O172" s="59">
        <v>2.65</v>
      </c>
      <c r="P172" s="59">
        <v>4833.1414529914537</v>
      </c>
      <c r="Q172" s="59">
        <v>327.01923076923077</v>
      </c>
      <c r="R172" s="59">
        <v>39.33</v>
      </c>
      <c r="S172" s="59">
        <v>21.05</v>
      </c>
      <c r="T172" s="4"/>
    </row>
    <row r="173" spans="1:20" x14ac:dyDescent="0.25">
      <c r="A173" s="6">
        <v>38644</v>
      </c>
      <c r="B173" s="16">
        <v>3.1480000000000001</v>
      </c>
      <c r="C173" s="17"/>
      <c r="D173" s="2">
        <v>654</v>
      </c>
      <c r="E173" s="16">
        <v>46.93</v>
      </c>
      <c r="F173" s="16">
        <v>25.393000000000001</v>
      </c>
      <c r="H173" s="9">
        <v>38644</v>
      </c>
      <c r="I173" s="20">
        <f t="shared" si="17"/>
        <v>118.79245283018869</v>
      </c>
      <c r="J173" s="10"/>
      <c r="K173" s="20">
        <f t="shared" si="14"/>
        <v>199.98823875330785</v>
      </c>
      <c r="L173" s="20">
        <f t="shared" si="18"/>
        <v>119.32367149758454</v>
      </c>
      <c r="M173" s="20">
        <f t="shared" si="19"/>
        <v>120.63182897862232</v>
      </c>
      <c r="O173" s="59">
        <v>2.65</v>
      </c>
      <c r="P173" s="59">
        <v>4833.1414529914537</v>
      </c>
      <c r="Q173" s="59">
        <v>327.01923076923077</v>
      </c>
      <c r="R173" s="59">
        <v>39.33</v>
      </c>
      <c r="S173" s="59">
        <v>21.05</v>
      </c>
      <c r="T173" s="4"/>
    </row>
    <row r="174" spans="1:20" x14ac:dyDescent="0.25">
      <c r="A174" s="6">
        <v>38651</v>
      </c>
      <c r="B174" s="16">
        <v>3.157</v>
      </c>
      <c r="C174" s="17"/>
      <c r="D174" s="2">
        <v>586</v>
      </c>
      <c r="E174" s="16">
        <v>46.643000000000001</v>
      </c>
      <c r="F174" s="16">
        <v>24.356999999999999</v>
      </c>
      <c r="H174" s="9">
        <v>38651</v>
      </c>
      <c r="I174" s="20">
        <f t="shared" si="17"/>
        <v>119.1320754716981</v>
      </c>
      <c r="J174" s="10"/>
      <c r="K174" s="20">
        <f t="shared" si="14"/>
        <v>179.19435460158778</v>
      </c>
      <c r="L174" s="20">
        <f t="shared" si="18"/>
        <v>118.59394863971524</v>
      </c>
      <c r="M174" s="20">
        <f t="shared" si="19"/>
        <v>115.71021377672209</v>
      </c>
      <c r="O174" s="59">
        <v>2.65</v>
      </c>
      <c r="P174" s="59">
        <v>4833.1414529914537</v>
      </c>
      <c r="Q174" s="59">
        <v>327.01923076923077</v>
      </c>
      <c r="R174" s="59">
        <v>39.33</v>
      </c>
      <c r="S174" s="59">
        <v>21.05</v>
      </c>
      <c r="T174" s="4"/>
    </row>
    <row r="175" spans="1:20" x14ac:dyDescent="0.25">
      <c r="A175" s="6">
        <v>38658</v>
      </c>
      <c r="B175" s="16">
        <v>2.8759999999999999</v>
      </c>
      <c r="C175" s="17"/>
      <c r="D175" s="2">
        <v>450</v>
      </c>
      <c r="E175" s="16">
        <v>46.326999999999998</v>
      </c>
      <c r="F175" s="16">
        <v>24.65</v>
      </c>
      <c r="H175" s="9">
        <v>38658</v>
      </c>
      <c r="I175" s="20">
        <f t="shared" si="17"/>
        <v>108.52830188679246</v>
      </c>
      <c r="J175" s="10"/>
      <c r="K175" s="20">
        <f t="shared" si="14"/>
        <v>137.60658629814762</v>
      </c>
      <c r="L175" s="20">
        <f t="shared" si="18"/>
        <v>117.79049071955249</v>
      </c>
      <c r="M175" s="20">
        <f t="shared" si="19"/>
        <v>117.1021377672209</v>
      </c>
      <c r="O175" s="59">
        <v>2.65</v>
      </c>
      <c r="P175" s="59">
        <v>4833.1414529914537</v>
      </c>
      <c r="Q175" s="59">
        <v>327.01923076923077</v>
      </c>
      <c r="R175" s="59">
        <v>39.33</v>
      </c>
      <c r="S175" s="59">
        <v>21.05</v>
      </c>
      <c r="T175" s="4"/>
    </row>
    <row r="176" spans="1:20" x14ac:dyDescent="0.25">
      <c r="A176" s="6">
        <v>38665</v>
      </c>
      <c r="B176" s="16">
        <v>2.698</v>
      </c>
      <c r="C176" s="17"/>
      <c r="D176" s="2">
        <v>359</v>
      </c>
      <c r="E176" s="16">
        <v>45.46</v>
      </c>
      <c r="F176" s="16">
        <v>24.097000000000001</v>
      </c>
      <c r="H176" s="9">
        <v>38665</v>
      </c>
      <c r="I176" s="20">
        <f t="shared" si="17"/>
        <v>101.81132075471697</v>
      </c>
      <c r="J176" s="10"/>
      <c r="K176" s="20">
        <f t="shared" si="14"/>
        <v>109.77947662452219</v>
      </c>
      <c r="L176" s="20">
        <f t="shared" si="18"/>
        <v>115.5860666158149</v>
      </c>
      <c r="M176" s="20">
        <f t="shared" si="19"/>
        <v>114.47505938242281</v>
      </c>
      <c r="O176" s="59">
        <v>2.65</v>
      </c>
      <c r="P176" s="59">
        <v>4833.1414529914537</v>
      </c>
      <c r="Q176" s="59">
        <v>327.01923076923077</v>
      </c>
      <c r="R176" s="59">
        <v>39.33</v>
      </c>
      <c r="S176" s="59">
        <v>21.05</v>
      </c>
      <c r="T176" s="4"/>
    </row>
    <row r="177" spans="1:20" x14ac:dyDescent="0.25">
      <c r="A177" s="6">
        <v>38672</v>
      </c>
      <c r="B177" s="16">
        <v>2.6019999999999999</v>
      </c>
      <c r="C177" s="17"/>
      <c r="D177" s="2">
        <v>375</v>
      </c>
      <c r="E177" s="16">
        <v>45.442999999999998</v>
      </c>
      <c r="F177" s="16">
        <v>23.792999999999999</v>
      </c>
      <c r="H177" s="9">
        <v>38672</v>
      </c>
      <c r="I177" s="20">
        <f t="shared" si="17"/>
        <v>98.188679245283012</v>
      </c>
      <c r="J177" s="10"/>
      <c r="K177" s="20">
        <f t="shared" si="14"/>
        <v>114.67215524845633</v>
      </c>
      <c r="L177" s="20">
        <f t="shared" si="18"/>
        <v>115.54284261378083</v>
      </c>
      <c r="M177" s="20">
        <f t="shared" si="19"/>
        <v>113.03087885985748</v>
      </c>
      <c r="O177" s="59">
        <v>2.65</v>
      </c>
      <c r="P177" s="59">
        <v>4833.1414529914537</v>
      </c>
      <c r="Q177" s="59">
        <v>327.01923076923077</v>
      </c>
      <c r="R177" s="59">
        <v>39.33</v>
      </c>
      <c r="S177" s="59">
        <v>21.05</v>
      </c>
      <c r="T177" s="4"/>
    </row>
    <row r="178" spans="1:20" x14ac:dyDescent="0.25">
      <c r="A178" s="6">
        <v>38679</v>
      </c>
      <c r="B178" s="16">
        <v>2.5129999999999999</v>
      </c>
      <c r="C178" s="17"/>
      <c r="D178" s="2">
        <v>367</v>
      </c>
      <c r="E178" s="16">
        <v>43.423000000000002</v>
      </c>
      <c r="F178" s="16">
        <v>22.422999999999998</v>
      </c>
      <c r="H178" s="9">
        <v>38679</v>
      </c>
      <c r="I178" s="20">
        <f t="shared" si="17"/>
        <v>94.830188679245282</v>
      </c>
      <c r="J178" s="10"/>
      <c r="K178" s="20">
        <f t="shared" si="14"/>
        <v>112.22581593648925</v>
      </c>
      <c r="L178" s="20">
        <f t="shared" si="18"/>
        <v>110.40681413679125</v>
      </c>
      <c r="M178" s="20">
        <f t="shared" si="19"/>
        <v>106.52256532066507</v>
      </c>
      <c r="O178" s="59">
        <v>2.65</v>
      </c>
      <c r="P178" s="59">
        <v>4833.1414529914537</v>
      </c>
      <c r="Q178" s="59">
        <v>327.01923076923077</v>
      </c>
      <c r="R178" s="59">
        <v>39.33</v>
      </c>
      <c r="S178" s="59">
        <v>21.05</v>
      </c>
      <c r="T178" s="4"/>
    </row>
    <row r="179" spans="1:20" x14ac:dyDescent="0.25">
      <c r="A179" s="6">
        <v>38686</v>
      </c>
      <c r="B179" s="16">
        <v>2.4790000000000001</v>
      </c>
      <c r="C179" s="17"/>
      <c r="D179" s="2">
        <v>365</v>
      </c>
      <c r="E179" s="16">
        <v>42.317</v>
      </c>
      <c r="F179" s="16">
        <v>23.56</v>
      </c>
      <c r="H179" s="9">
        <v>38686</v>
      </c>
      <c r="I179" s="20">
        <f t="shared" si="17"/>
        <v>93.547169811320757</v>
      </c>
      <c r="J179" s="10"/>
      <c r="K179" s="20">
        <f t="shared" si="14"/>
        <v>111.61423110849751</v>
      </c>
      <c r="L179" s="20">
        <f t="shared" si="18"/>
        <v>107.59471141622173</v>
      </c>
      <c r="M179" s="20">
        <f t="shared" si="19"/>
        <v>111.92399049881234</v>
      </c>
      <c r="O179" s="59">
        <v>2.65</v>
      </c>
      <c r="P179" s="59">
        <v>4833.1414529914537</v>
      </c>
      <c r="Q179" s="59">
        <v>327.01923076923077</v>
      </c>
      <c r="R179" s="59">
        <v>39.33</v>
      </c>
      <c r="S179" s="59">
        <v>21.05</v>
      </c>
      <c r="T179" s="4"/>
    </row>
    <row r="180" spans="1:20" x14ac:dyDescent="0.25">
      <c r="A180" s="6">
        <v>38693</v>
      </c>
      <c r="B180" s="16">
        <v>2.1469999999999998</v>
      </c>
      <c r="C180" s="17"/>
      <c r="D180" s="2">
        <v>478</v>
      </c>
      <c r="E180" s="16">
        <v>41.13</v>
      </c>
      <c r="F180" s="16">
        <v>25.213000000000001</v>
      </c>
      <c r="H180" s="9">
        <v>38693</v>
      </c>
      <c r="I180" s="20">
        <f t="shared" si="17"/>
        <v>81.018867924528308</v>
      </c>
      <c r="J180" s="10"/>
      <c r="K180" s="20">
        <f t="shared" si="14"/>
        <v>146.16877389003236</v>
      </c>
      <c r="L180" s="20">
        <f t="shared" si="18"/>
        <v>104.57665903890161</v>
      </c>
      <c r="M180" s="20">
        <f t="shared" si="19"/>
        <v>119.77672209026129</v>
      </c>
      <c r="O180" s="59">
        <v>2.65</v>
      </c>
      <c r="P180" s="59">
        <v>4833.1414529914537</v>
      </c>
      <c r="Q180" s="59">
        <v>327.01923076923077</v>
      </c>
      <c r="R180" s="59">
        <v>39.33</v>
      </c>
      <c r="S180" s="59">
        <v>21.05</v>
      </c>
      <c r="T180" s="4"/>
    </row>
    <row r="181" spans="1:20" x14ac:dyDescent="0.25">
      <c r="A181" s="6">
        <v>38700</v>
      </c>
      <c r="B181" s="16">
        <v>2.4359999999999999</v>
      </c>
      <c r="C181" s="17"/>
      <c r="D181" s="2">
        <v>552</v>
      </c>
      <c r="E181" s="16">
        <v>39.999000000000002</v>
      </c>
      <c r="F181" s="16">
        <v>26.613</v>
      </c>
      <c r="H181" s="9">
        <v>38700</v>
      </c>
      <c r="I181" s="20">
        <f t="shared" si="17"/>
        <v>91.924528301886795</v>
      </c>
      <c r="J181" s="10"/>
      <c r="K181" s="20">
        <f t="shared" si="14"/>
        <v>168.79741252572774</v>
      </c>
      <c r="L181" s="20">
        <f t="shared" si="18"/>
        <v>101.70099160945844</v>
      </c>
      <c r="M181" s="20">
        <f t="shared" si="19"/>
        <v>126.4275534441805</v>
      </c>
      <c r="O181" s="59">
        <v>2.65</v>
      </c>
      <c r="P181" s="59">
        <v>4833.1414529914537</v>
      </c>
      <c r="Q181" s="59">
        <v>327.01923076923077</v>
      </c>
      <c r="R181" s="59">
        <v>39.33</v>
      </c>
      <c r="S181" s="59">
        <v>21.05</v>
      </c>
      <c r="T181" s="4"/>
    </row>
    <row r="182" spans="1:20" x14ac:dyDescent="0.25">
      <c r="A182" s="6">
        <v>38707</v>
      </c>
      <c r="B182" s="16">
        <v>2.4620000000000002</v>
      </c>
      <c r="C182" s="17"/>
      <c r="D182" s="2">
        <v>508</v>
      </c>
      <c r="E182" s="16">
        <v>39.576999999999998</v>
      </c>
      <c r="F182" s="16">
        <v>25.39</v>
      </c>
      <c r="H182" s="9">
        <v>38707</v>
      </c>
      <c r="I182" s="20">
        <f t="shared" si="17"/>
        <v>92.905660377358501</v>
      </c>
      <c r="J182" s="10"/>
      <c r="K182" s="20">
        <f t="shared" si="14"/>
        <v>155.34254630990884</v>
      </c>
      <c r="L182" s="20">
        <f t="shared" si="18"/>
        <v>100.6280193236715</v>
      </c>
      <c r="M182" s="20">
        <f t="shared" si="19"/>
        <v>120.61757719714964</v>
      </c>
      <c r="O182" s="59">
        <v>2.65</v>
      </c>
      <c r="P182" s="59">
        <v>4833.1414529914537</v>
      </c>
      <c r="Q182" s="59">
        <v>327.01923076923077</v>
      </c>
      <c r="R182" s="59">
        <v>39.33</v>
      </c>
      <c r="S182" s="59">
        <v>21.05</v>
      </c>
      <c r="T182" s="4"/>
    </row>
    <row r="183" spans="1:20" x14ac:dyDescent="0.25">
      <c r="A183" s="6">
        <v>38714</v>
      </c>
      <c r="B183" s="16">
        <v>2.448</v>
      </c>
      <c r="C183" s="17"/>
      <c r="D183" s="2">
        <v>443</v>
      </c>
      <c r="E183" s="16">
        <v>39.472999999999999</v>
      </c>
      <c r="F183" s="16">
        <v>25.172999999999998</v>
      </c>
      <c r="H183" s="9">
        <v>38714</v>
      </c>
      <c r="I183" s="20">
        <f t="shared" si="17"/>
        <v>92.377358490566039</v>
      </c>
      <c r="J183" s="10"/>
      <c r="K183" s="20">
        <f t="shared" si="14"/>
        <v>135.46603940017641</v>
      </c>
      <c r="L183" s="20">
        <f t="shared" si="18"/>
        <v>100.36359013475717</v>
      </c>
      <c r="M183" s="20">
        <f t="shared" si="19"/>
        <v>119.58669833729215</v>
      </c>
      <c r="O183" s="59">
        <v>2.65</v>
      </c>
      <c r="P183" s="59">
        <v>4833.1414529914537</v>
      </c>
      <c r="Q183" s="59">
        <v>327.01923076923077</v>
      </c>
      <c r="R183" s="59">
        <v>39.33</v>
      </c>
      <c r="S183" s="59">
        <v>21.05</v>
      </c>
      <c r="T183" s="4"/>
    </row>
    <row r="184" spans="1:20" x14ac:dyDescent="0.25">
      <c r="A184" s="6">
        <v>38721</v>
      </c>
      <c r="B184" s="16">
        <v>2.4420000000000002</v>
      </c>
      <c r="C184" s="17"/>
      <c r="D184" s="2">
        <v>409</v>
      </c>
      <c r="E184" s="16">
        <v>39.978999999999999</v>
      </c>
      <c r="F184" s="16">
        <v>26.010999999999999</v>
      </c>
      <c r="H184" s="9">
        <v>38721</v>
      </c>
      <c r="I184" s="20">
        <f t="shared" si="17"/>
        <v>92.150943396226424</v>
      </c>
      <c r="J184" s="10"/>
      <c r="K184" s="20">
        <f t="shared" si="14"/>
        <v>125.06909732431637</v>
      </c>
      <c r="L184" s="20">
        <f t="shared" si="18"/>
        <v>101.65013984235954</v>
      </c>
      <c r="M184" s="20">
        <f t="shared" si="19"/>
        <v>123.56769596199524</v>
      </c>
      <c r="O184" s="59">
        <v>2.65</v>
      </c>
      <c r="P184" s="59">
        <v>4833.1414529914537</v>
      </c>
      <c r="Q184" s="59">
        <v>327.01923076923077</v>
      </c>
      <c r="R184" s="59">
        <v>39.33</v>
      </c>
      <c r="S184" s="59">
        <v>21.05</v>
      </c>
      <c r="T184" s="4"/>
    </row>
    <row r="185" spans="1:20" x14ac:dyDescent="0.25">
      <c r="A185" s="6">
        <v>38728</v>
      </c>
      <c r="B185" s="16">
        <v>2.4849999999999999</v>
      </c>
      <c r="C185" s="17"/>
      <c r="D185" s="2">
        <v>379</v>
      </c>
      <c r="E185" s="16">
        <v>39.453000000000003</v>
      </c>
      <c r="F185" s="16">
        <v>25.67</v>
      </c>
      <c r="H185" s="9">
        <v>38728</v>
      </c>
      <c r="I185" s="20">
        <f t="shared" si="17"/>
        <v>93.773584905660385</v>
      </c>
      <c r="J185" s="10"/>
      <c r="K185" s="20">
        <f t="shared" si="14"/>
        <v>115.89532490443987</v>
      </c>
      <c r="L185" s="20">
        <f t="shared" si="18"/>
        <v>100.31273836765828</v>
      </c>
      <c r="M185" s="20">
        <f t="shared" si="19"/>
        <v>121.94774346793349</v>
      </c>
      <c r="O185" s="59">
        <v>2.65</v>
      </c>
      <c r="P185" s="59">
        <v>4833.1414529914537</v>
      </c>
      <c r="Q185" s="59">
        <v>327.01923076923077</v>
      </c>
      <c r="R185" s="59">
        <v>39.33</v>
      </c>
      <c r="S185" s="59">
        <v>21.05</v>
      </c>
      <c r="T185" s="4"/>
    </row>
    <row r="186" spans="1:20" x14ac:dyDescent="0.25">
      <c r="A186" s="6">
        <v>38735</v>
      </c>
      <c r="B186" s="16">
        <v>2.4489999999999998</v>
      </c>
      <c r="C186" s="17"/>
      <c r="D186" s="2">
        <v>400</v>
      </c>
      <c r="E186" s="16">
        <v>36.796999999999997</v>
      </c>
      <c r="F186" s="16">
        <v>24.96</v>
      </c>
      <c r="H186" s="9">
        <v>38735</v>
      </c>
      <c r="I186" s="20">
        <f t="shared" si="17"/>
        <v>92.415094339622641</v>
      </c>
      <c r="J186" s="10"/>
      <c r="K186" s="20">
        <f t="shared" si="14"/>
        <v>122.31696559835343</v>
      </c>
      <c r="L186" s="20">
        <f t="shared" si="18"/>
        <v>93.559623696923467</v>
      </c>
      <c r="M186" s="20">
        <f t="shared" si="19"/>
        <v>118.57482185273159</v>
      </c>
      <c r="O186" s="59">
        <v>2.65</v>
      </c>
      <c r="P186" s="59">
        <v>4833.1414529914537</v>
      </c>
      <c r="Q186" s="59">
        <v>327.01923076923077</v>
      </c>
      <c r="R186" s="59">
        <v>39.33</v>
      </c>
      <c r="S186" s="59">
        <v>21.05</v>
      </c>
      <c r="T186" s="4"/>
    </row>
    <row r="187" spans="1:20" x14ac:dyDescent="0.25">
      <c r="A187" s="6">
        <v>38742</v>
      </c>
      <c r="B187" s="16">
        <v>2.472</v>
      </c>
      <c r="C187" s="17"/>
      <c r="D187" s="2">
        <v>383</v>
      </c>
      <c r="E187" s="16">
        <v>33.832999999999998</v>
      </c>
      <c r="F187" s="16">
        <v>23.003</v>
      </c>
      <c r="H187" s="9">
        <v>38742</v>
      </c>
      <c r="I187" s="20">
        <f t="shared" si="17"/>
        <v>93.283018867924525</v>
      </c>
      <c r="J187" s="10"/>
      <c r="K187" s="20">
        <f t="shared" si="14"/>
        <v>117.1184945604234</v>
      </c>
      <c r="L187" s="20">
        <f t="shared" si="18"/>
        <v>86.023391812865498</v>
      </c>
      <c r="M187" s="20">
        <f t="shared" si="19"/>
        <v>109.27790973871734</v>
      </c>
      <c r="O187" s="59">
        <v>2.65</v>
      </c>
      <c r="P187" s="59">
        <v>4833.1414529914537</v>
      </c>
      <c r="Q187" s="59">
        <v>327.01923076923077</v>
      </c>
      <c r="R187" s="59">
        <v>39.33</v>
      </c>
      <c r="S187" s="59">
        <v>21.05</v>
      </c>
      <c r="T187" s="4"/>
    </row>
    <row r="188" spans="1:20" x14ac:dyDescent="0.25">
      <c r="A188" s="6">
        <v>38749</v>
      </c>
      <c r="B188" s="16">
        <v>2.4889999999999999</v>
      </c>
      <c r="C188" s="17"/>
      <c r="D188" s="2">
        <v>413</v>
      </c>
      <c r="E188" s="16">
        <v>32.655000000000001</v>
      </c>
      <c r="F188" s="16">
        <v>23.7</v>
      </c>
      <c r="H188" s="9">
        <v>38749</v>
      </c>
      <c r="I188" s="20">
        <f t="shared" si="17"/>
        <v>93.924528301886795</v>
      </c>
      <c r="J188" s="10"/>
      <c r="K188" s="20">
        <f t="shared" si="14"/>
        <v>126.29226698029991</v>
      </c>
      <c r="L188" s="20">
        <f t="shared" si="18"/>
        <v>83.028222730739898</v>
      </c>
      <c r="M188" s="20">
        <f t="shared" si="19"/>
        <v>112.58907363420427</v>
      </c>
      <c r="O188" s="59">
        <v>2.65</v>
      </c>
      <c r="P188" s="59">
        <v>4833.1414529914537</v>
      </c>
      <c r="Q188" s="59">
        <v>327.01923076923077</v>
      </c>
      <c r="R188" s="59">
        <v>39.33</v>
      </c>
      <c r="S188" s="59">
        <v>21.05</v>
      </c>
      <c r="T188" s="4"/>
    </row>
    <row r="189" spans="1:20" x14ac:dyDescent="0.25">
      <c r="A189" s="6">
        <v>38756</v>
      </c>
      <c r="B189" s="16">
        <v>2.4990000000000001</v>
      </c>
      <c r="C189" s="17"/>
      <c r="D189" s="2">
        <v>475</v>
      </c>
      <c r="E189" s="16">
        <v>33.869999999999997</v>
      </c>
      <c r="F189" s="16">
        <v>24.556999999999999</v>
      </c>
      <c r="H189" s="9">
        <v>38756</v>
      </c>
      <c r="I189" s="20">
        <f t="shared" si="17"/>
        <v>94.301886792452834</v>
      </c>
      <c r="J189" s="10"/>
      <c r="K189" s="20">
        <f t="shared" si="14"/>
        <v>145.2513966480447</v>
      </c>
      <c r="L189" s="20">
        <f t="shared" si="18"/>
        <v>86.117467581998469</v>
      </c>
      <c r="M189" s="20">
        <f t="shared" si="19"/>
        <v>116.6603325415677</v>
      </c>
      <c r="O189" s="59">
        <v>2.65</v>
      </c>
      <c r="P189" s="59">
        <v>4833.1414529914537</v>
      </c>
      <c r="Q189" s="59">
        <v>327.01923076923077</v>
      </c>
      <c r="R189" s="59">
        <v>39.33</v>
      </c>
      <c r="S189" s="59">
        <v>21.05</v>
      </c>
      <c r="T189" s="4"/>
    </row>
    <row r="190" spans="1:20" x14ac:dyDescent="0.25">
      <c r="A190" s="6">
        <v>38763</v>
      </c>
      <c r="B190" s="16">
        <v>2.476</v>
      </c>
      <c r="C190" s="17"/>
      <c r="D190" s="2">
        <v>427</v>
      </c>
      <c r="E190" s="16">
        <v>34.883000000000003</v>
      </c>
      <c r="F190" s="16">
        <v>25.367000000000001</v>
      </c>
      <c r="H190" s="9">
        <v>38763</v>
      </c>
      <c r="I190" s="20">
        <f t="shared" si="17"/>
        <v>93.433962264150949</v>
      </c>
      <c r="J190" s="10"/>
      <c r="K190" s="20">
        <f t="shared" si="14"/>
        <v>130.57336077624228</v>
      </c>
      <c r="L190" s="20">
        <f t="shared" si="18"/>
        <v>88.693109585558105</v>
      </c>
      <c r="M190" s="20">
        <f t="shared" si="19"/>
        <v>120.5083135391924</v>
      </c>
      <c r="O190" s="59">
        <v>2.65</v>
      </c>
      <c r="P190" s="59">
        <v>4833.1414529914537</v>
      </c>
      <c r="Q190" s="59">
        <v>327.01923076923077</v>
      </c>
      <c r="R190" s="59">
        <v>39.33</v>
      </c>
      <c r="S190" s="59">
        <v>21.05</v>
      </c>
      <c r="T190" s="4"/>
    </row>
    <row r="191" spans="1:20" x14ac:dyDescent="0.25">
      <c r="A191" s="6">
        <v>38770</v>
      </c>
      <c r="B191" s="16">
        <v>2.4550000000000001</v>
      </c>
      <c r="C191" s="17"/>
      <c r="D191" s="2">
        <v>375</v>
      </c>
      <c r="E191" s="16">
        <v>36.511000000000003</v>
      </c>
      <c r="F191" s="16">
        <v>27.321000000000002</v>
      </c>
      <c r="H191" s="9">
        <v>38770</v>
      </c>
      <c r="I191" s="20">
        <f t="shared" si="17"/>
        <v>92.64150943396227</v>
      </c>
      <c r="J191" s="10"/>
      <c r="K191" s="20">
        <f t="shared" si="14"/>
        <v>114.67215524845633</v>
      </c>
      <c r="L191" s="20">
        <f t="shared" si="18"/>
        <v>92.832443427409117</v>
      </c>
      <c r="M191" s="20">
        <f t="shared" si="19"/>
        <v>129.79097387173397</v>
      </c>
      <c r="O191" s="59">
        <v>2.65</v>
      </c>
      <c r="P191" s="59">
        <v>4833.1414529914537</v>
      </c>
      <c r="Q191" s="59">
        <v>327.01923076923077</v>
      </c>
      <c r="R191" s="59">
        <v>39.33</v>
      </c>
      <c r="S191" s="59">
        <v>21.05</v>
      </c>
      <c r="T191" s="4"/>
    </row>
    <row r="192" spans="1:20" x14ac:dyDescent="0.25">
      <c r="A192" s="6">
        <v>38777</v>
      </c>
      <c r="B192" s="16">
        <v>2.4710000000000001</v>
      </c>
      <c r="C192" s="17"/>
      <c r="D192" s="2">
        <v>385</v>
      </c>
      <c r="E192" s="16">
        <v>35.673999999999999</v>
      </c>
      <c r="F192" s="16">
        <v>26.94</v>
      </c>
      <c r="H192" s="9">
        <v>38777</v>
      </c>
      <c r="I192" s="20">
        <f t="shared" si="17"/>
        <v>93.245283018867937</v>
      </c>
      <c r="J192" s="10"/>
      <c r="K192" s="20">
        <f t="shared" si="14"/>
        <v>117.73007938841518</v>
      </c>
      <c r="L192" s="20">
        <f t="shared" si="18"/>
        <v>90.70429697431986</v>
      </c>
      <c r="M192" s="20">
        <f t="shared" si="19"/>
        <v>127.98099762470309</v>
      </c>
      <c r="O192" s="59">
        <v>2.65</v>
      </c>
      <c r="P192" s="59">
        <v>4833.1414529914537</v>
      </c>
      <c r="Q192" s="59">
        <v>327.01923076923077</v>
      </c>
      <c r="R192" s="59">
        <v>39.33</v>
      </c>
      <c r="S192" s="59">
        <v>21.05</v>
      </c>
      <c r="T192" s="4"/>
    </row>
    <row r="193" spans="1:20" x14ac:dyDescent="0.25">
      <c r="A193" s="6">
        <v>38784</v>
      </c>
      <c r="B193" s="16">
        <v>2.5449999999999999</v>
      </c>
      <c r="C193" s="17"/>
      <c r="D193" s="2">
        <v>378</v>
      </c>
      <c r="E193" s="16">
        <v>36.042999999999999</v>
      </c>
      <c r="F193" s="16">
        <v>27.763000000000002</v>
      </c>
      <c r="H193" s="9">
        <v>38784</v>
      </c>
      <c r="I193" s="20">
        <f t="shared" si="17"/>
        <v>96.037735849056602</v>
      </c>
      <c r="J193" s="10"/>
      <c r="K193" s="20">
        <f t="shared" si="14"/>
        <v>115.58953249044399</v>
      </c>
      <c r="L193" s="20">
        <f t="shared" si="18"/>
        <v>91.642512077294697</v>
      </c>
      <c r="M193" s="20">
        <f t="shared" si="19"/>
        <v>131.89073634204277</v>
      </c>
      <c r="O193" s="59">
        <v>2.65</v>
      </c>
      <c r="P193" s="59">
        <v>4833.1414529914537</v>
      </c>
      <c r="Q193" s="59">
        <v>327.01923076923077</v>
      </c>
      <c r="R193" s="59">
        <v>39.33</v>
      </c>
      <c r="S193" s="59">
        <v>21.05</v>
      </c>
      <c r="T193" s="4"/>
    </row>
    <row r="194" spans="1:20" x14ac:dyDescent="0.25">
      <c r="A194" s="6">
        <v>38791</v>
      </c>
      <c r="B194" s="16">
        <v>2.5430000000000001</v>
      </c>
      <c r="C194" s="17"/>
      <c r="D194" s="2">
        <v>337</v>
      </c>
      <c r="E194" s="16">
        <v>36.130000000000003</v>
      </c>
      <c r="F194" s="16">
        <v>29.062999999999999</v>
      </c>
      <c r="H194" s="9">
        <v>38791</v>
      </c>
      <c r="I194" s="20">
        <f t="shared" si="17"/>
        <v>95.962264150943398</v>
      </c>
      <c r="J194" s="10"/>
      <c r="K194" s="20">
        <f t="shared" si="14"/>
        <v>103.05204351661277</v>
      </c>
      <c r="L194" s="20">
        <f t="shared" si="18"/>
        <v>91.863717264174937</v>
      </c>
      <c r="M194" s="20">
        <f t="shared" si="19"/>
        <v>138.0665083135392</v>
      </c>
      <c r="O194" s="59">
        <v>2.65</v>
      </c>
      <c r="P194" s="59">
        <v>4833.1414529914537</v>
      </c>
      <c r="Q194" s="59">
        <v>327.01923076923077</v>
      </c>
      <c r="R194" s="59">
        <v>39.33</v>
      </c>
      <c r="S194" s="59">
        <v>21.05</v>
      </c>
      <c r="T194" s="4"/>
    </row>
    <row r="195" spans="1:20" x14ac:dyDescent="0.25">
      <c r="A195" s="6">
        <v>38798</v>
      </c>
      <c r="B195" s="16">
        <v>2.581</v>
      </c>
      <c r="C195" s="17"/>
      <c r="D195" s="2">
        <v>333</v>
      </c>
      <c r="E195" s="16">
        <v>34.945999999999998</v>
      </c>
      <c r="F195" s="16">
        <v>27.428999999999998</v>
      </c>
      <c r="H195" s="9">
        <v>38798</v>
      </c>
      <c r="I195" s="20">
        <f t="shared" si="17"/>
        <v>97.396226415094347</v>
      </c>
      <c r="J195" s="10"/>
      <c r="K195" s="20">
        <f t="shared" ref="K195:K258" si="20">(1+(D195-Q195)/Q195)*100</f>
        <v>101.82887386062922</v>
      </c>
      <c r="L195" s="20">
        <f t="shared" si="18"/>
        <v>88.853292651919659</v>
      </c>
      <c r="M195" s="20">
        <f t="shared" si="19"/>
        <v>130.30403800475059</v>
      </c>
      <c r="O195" s="59">
        <v>2.65</v>
      </c>
      <c r="P195" s="59">
        <v>4833.1414529914537</v>
      </c>
      <c r="Q195" s="59">
        <v>327.01923076923077</v>
      </c>
      <c r="R195" s="59">
        <v>39.33</v>
      </c>
      <c r="S195" s="59">
        <v>21.05</v>
      </c>
      <c r="T195" s="4"/>
    </row>
    <row r="196" spans="1:20" x14ac:dyDescent="0.25">
      <c r="A196" s="6">
        <v>38805</v>
      </c>
      <c r="B196" s="16">
        <v>2.5649999999999999</v>
      </c>
      <c r="C196" s="17"/>
      <c r="D196" s="2">
        <v>322</v>
      </c>
      <c r="E196" s="16">
        <v>36.25</v>
      </c>
      <c r="F196" s="16">
        <v>27</v>
      </c>
      <c r="H196" s="9">
        <v>38805</v>
      </c>
      <c r="I196" s="20">
        <f t="shared" si="17"/>
        <v>96.79245283018868</v>
      </c>
      <c r="J196" s="10"/>
      <c r="K196" s="20">
        <f t="shared" si="20"/>
        <v>98.465157306674513</v>
      </c>
      <c r="L196" s="20">
        <f t="shared" ref="L196:L227" si="21">(1+(E196-R196)/R196)*100</f>
        <v>92.168827866768382</v>
      </c>
      <c r="M196" s="20">
        <f t="shared" ref="M196:M227" si="22">(1+(F196-S196)/S196)*100</f>
        <v>128.26603325415675</v>
      </c>
      <c r="O196" s="59">
        <v>2.65</v>
      </c>
      <c r="P196" s="59">
        <v>4833.1414529914537</v>
      </c>
      <c r="Q196" s="59">
        <v>327.01923076923077</v>
      </c>
      <c r="R196" s="59">
        <v>39.33</v>
      </c>
      <c r="S196" s="59">
        <v>21.05</v>
      </c>
      <c r="T196" s="4"/>
    </row>
    <row r="197" spans="1:20" x14ac:dyDescent="0.25">
      <c r="A197" s="6">
        <v>38812</v>
      </c>
      <c r="B197" s="16">
        <v>2.617</v>
      </c>
      <c r="C197" s="17"/>
      <c r="D197" s="2">
        <v>345</v>
      </c>
      <c r="E197" s="16">
        <v>35.700000000000003</v>
      </c>
      <c r="F197" s="16">
        <v>25.914999999999999</v>
      </c>
      <c r="H197" s="9">
        <v>38812</v>
      </c>
      <c r="I197" s="20">
        <f t="shared" si="17"/>
        <v>98.754716981132077</v>
      </c>
      <c r="J197" s="10"/>
      <c r="K197" s="20">
        <f t="shared" si="20"/>
        <v>105.49838282857982</v>
      </c>
      <c r="L197" s="20">
        <f t="shared" si="21"/>
        <v>90.770404271548443</v>
      </c>
      <c r="M197" s="20">
        <f t="shared" si="22"/>
        <v>123.11163895486933</v>
      </c>
      <c r="O197" s="59">
        <v>2.65</v>
      </c>
      <c r="P197" s="59">
        <v>4833.1414529914537</v>
      </c>
      <c r="Q197" s="59">
        <v>327.01923076923077</v>
      </c>
      <c r="R197" s="59">
        <v>39.33</v>
      </c>
      <c r="S197" s="59">
        <v>21.05</v>
      </c>
      <c r="T197" s="4"/>
    </row>
    <row r="198" spans="1:20" x14ac:dyDescent="0.25">
      <c r="A198" s="6">
        <v>38819</v>
      </c>
      <c r="B198" s="16">
        <v>2.6539999999999999</v>
      </c>
      <c r="C198" s="17"/>
      <c r="D198" s="2">
        <v>328</v>
      </c>
      <c r="E198" s="16">
        <v>34.877000000000002</v>
      </c>
      <c r="F198" s="16">
        <v>25.486999999999998</v>
      </c>
      <c r="H198" s="9">
        <v>38819</v>
      </c>
      <c r="I198" s="20">
        <f t="shared" si="17"/>
        <v>100.15094339622641</v>
      </c>
      <c r="J198" s="10"/>
      <c r="K198" s="20">
        <f t="shared" si="20"/>
        <v>100.29991179064982</v>
      </c>
      <c r="L198" s="20">
        <f t="shared" si="21"/>
        <v>88.67785405542844</v>
      </c>
      <c r="M198" s="20">
        <f t="shared" si="22"/>
        <v>121.07838479809976</v>
      </c>
      <c r="O198" s="59">
        <v>2.65</v>
      </c>
      <c r="P198" s="59">
        <v>4833.1414529914537</v>
      </c>
      <c r="Q198" s="59">
        <v>327.01923076923077</v>
      </c>
      <c r="R198" s="59">
        <v>39.33</v>
      </c>
      <c r="S198" s="59">
        <v>21.05</v>
      </c>
      <c r="T198" s="4"/>
    </row>
    <row r="199" spans="1:20" x14ac:dyDescent="0.25">
      <c r="A199" s="6">
        <v>38826</v>
      </c>
      <c r="B199" s="16">
        <v>2.7650000000000001</v>
      </c>
      <c r="C199" s="17"/>
      <c r="D199" s="2">
        <v>294</v>
      </c>
      <c r="E199" s="16">
        <v>34.753999999999998</v>
      </c>
      <c r="F199" s="16">
        <v>25.335999999999999</v>
      </c>
      <c r="H199" s="9">
        <v>38826</v>
      </c>
      <c r="I199" s="20">
        <f t="shared" si="17"/>
        <v>104.33962264150945</v>
      </c>
      <c r="J199" s="10"/>
      <c r="K199" s="20">
        <f t="shared" si="20"/>
        <v>89.902969714789776</v>
      </c>
      <c r="L199" s="20">
        <f t="shared" si="21"/>
        <v>88.365115687770142</v>
      </c>
      <c r="M199" s="20">
        <f t="shared" si="22"/>
        <v>120.36104513064132</v>
      </c>
      <c r="O199" s="59">
        <v>2.65</v>
      </c>
      <c r="P199" s="59">
        <v>4833.1414529914537</v>
      </c>
      <c r="Q199" s="59">
        <v>327.01923076923077</v>
      </c>
      <c r="R199" s="59">
        <v>39.33</v>
      </c>
      <c r="S199" s="59">
        <v>21.05</v>
      </c>
      <c r="T199" s="4"/>
    </row>
    <row r="200" spans="1:20" x14ac:dyDescent="0.25">
      <c r="A200" s="6">
        <v>38833</v>
      </c>
      <c r="B200" s="16">
        <v>2.8759999999999999</v>
      </c>
      <c r="C200" s="17"/>
      <c r="D200" s="2">
        <v>288</v>
      </c>
      <c r="E200" s="16">
        <v>34.35</v>
      </c>
      <c r="F200" s="16">
        <v>25.003</v>
      </c>
      <c r="H200" s="9">
        <v>38833</v>
      </c>
      <c r="I200" s="20">
        <f t="shared" ref="I200:I263" si="23">(1+(B200-O200)/O200)*100</f>
        <v>108.52830188679246</v>
      </c>
      <c r="J200" s="10"/>
      <c r="K200" s="20">
        <f t="shared" si="20"/>
        <v>88.068215230814459</v>
      </c>
      <c r="L200" s="20">
        <f t="shared" si="21"/>
        <v>87.337909992372246</v>
      </c>
      <c r="M200" s="20">
        <f t="shared" si="22"/>
        <v>118.77909738717341</v>
      </c>
      <c r="O200" s="59">
        <v>2.65</v>
      </c>
      <c r="P200" s="59">
        <v>4833.1414529914537</v>
      </c>
      <c r="Q200" s="59">
        <v>327.01923076923077</v>
      </c>
      <c r="R200" s="59">
        <v>39.33</v>
      </c>
      <c r="S200" s="59">
        <v>21.05</v>
      </c>
      <c r="T200" s="4"/>
    </row>
    <row r="201" spans="1:20" x14ac:dyDescent="0.25">
      <c r="A201" s="6">
        <v>38840</v>
      </c>
      <c r="B201" s="16">
        <v>2.8959999999999999</v>
      </c>
      <c r="C201" s="17"/>
      <c r="D201" s="2">
        <v>312</v>
      </c>
      <c r="E201" s="16">
        <v>34.057000000000002</v>
      </c>
      <c r="F201" s="16">
        <v>24.79</v>
      </c>
      <c r="H201" s="9">
        <v>38840</v>
      </c>
      <c r="I201" s="20">
        <f t="shared" si="23"/>
        <v>109.28301886792453</v>
      </c>
      <c r="J201" s="10"/>
      <c r="K201" s="20">
        <f t="shared" si="20"/>
        <v>95.40723316671567</v>
      </c>
      <c r="L201" s="20">
        <f t="shared" si="21"/>
        <v>86.592931604373263</v>
      </c>
      <c r="M201" s="20">
        <f t="shared" si="22"/>
        <v>117.76722090261282</v>
      </c>
      <c r="O201" s="59">
        <v>2.65</v>
      </c>
      <c r="P201" s="59">
        <v>4833.1414529914537</v>
      </c>
      <c r="Q201" s="59">
        <v>327.01923076923077</v>
      </c>
      <c r="R201" s="59">
        <v>39.33</v>
      </c>
      <c r="S201" s="59">
        <v>21.05</v>
      </c>
      <c r="T201" s="4"/>
    </row>
    <row r="202" spans="1:20" x14ac:dyDescent="0.25">
      <c r="A202" s="6">
        <v>38847</v>
      </c>
      <c r="B202" s="16">
        <v>2.8969999999999998</v>
      </c>
      <c r="C202" s="17"/>
      <c r="D202" s="2">
        <v>356</v>
      </c>
      <c r="E202" s="16">
        <v>34.35</v>
      </c>
      <c r="F202" s="16">
        <v>25.317</v>
      </c>
      <c r="H202" s="9">
        <v>38847</v>
      </c>
      <c r="I202" s="20">
        <f t="shared" si="23"/>
        <v>109.32075471698113</v>
      </c>
      <c r="J202" s="10"/>
      <c r="K202" s="20">
        <f t="shared" si="20"/>
        <v>108.86209938253455</v>
      </c>
      <c r="L202" s="20">
        <f t="shared" si="21"/>
        <v>87.337909992372246</v>
      </c>
      <c r="M202" s="20">
        <f t="shared" si="22"/>
        <v>120.27078384798099</v>
      </c>
      <c r="O202" s="59">
        <v>2.65</v>
      </c>
      <c r="P202" s="59">
        <v>4833.1414529914537</v>
      </c>
      <c r="Q202" s="59">
        <v>327.01923076923077</v>
      </c>
      <c r="R202" s="59">
        <v>39.33</v>
      </c>
      <c r="S202" s="59">
        <v>21.05</v>
      </c>
      <c r="T202" s="4"/>
    </row>
    <row r="203" spans="1:20" x14ac:dyDescent="0.25">
      <c r="A203" s="6">
        <v>38854</v>
      </c>
      <c r="B203" s="16">
        <v>2.92</v>
      </c>
      <c r="C203" s="17"/>
      <c r="D203" s="2">
        <v>393</v>
      </c>
      <c r="E203" s="16">
        <v>34.832999999999998</v>
      </c>
      <c r="F203" s="16">
        <v>25.463000000000001</v>
      </c>
      <c r="H203" s="9">
        <v>38854</v>
      </c>
      <c r="I203" s="20">
        <f t="shared" si="23"/>
        <v>110.18867924528301</v>
      </c>
      <c r="J203" s="10"/>
      <c r="K203" s="20">
        <f t="shared" si="20"/>
        <v>120.17641870038224</v>
      </c>
      <c r="L203" s="20">
        <f t="shared" si="21"/>
        <v>88.565980167810835</v>
      </c>
      <c r="M203" s="20">
        <f t="shared" si="22"/>
        <v>120.96437054631828</v>
      </c>
      <c r="O203" s="59">
        <v>2.65</v>
      </c>
      <c r="P203" s="59">
        <v>4833.1414529914537</v>
      </c>
      <c r="Q203" s="59">
        <v>327.01923076923077</v>
      </c>
      <c r="R203" s="59">
        <v>39.33</v>
      </c>
      <c r="S203" s="59">
        <v>21.05</v>
      </c>
      <c r="T203" s="4"/>
    </row>
    <row r="204" spans="1:20" x14ac:dyDescent="0.25">
      <c r="A204" s="6">
        <v>38861</v>
      </c>
      <c r="B204" s="16">
        <v>2.8879999999999999</v>
      </c>
      <c r="C204" s="17"/>
      <c r="D204" s="2">
        <v>384</v>
      </c>
      <c r="E204" s="16">
        <v>35.133000000000003</v>
      </c>
      <c r="F204" s="16">
        <v>25.443000000000001</v>
      </c>
      <c r="H204" s="9">
        <v>38861</v>
      </c>
      <c r="I204" s="20">
        <f t="shared" si="23"/>
        <v>108.98113207547171</v>
      </c>
      <c r="J204" s="10"/>
      <c r="K204" s="20">
        <f t="shared" si="20"/>
        <v>117.42428697441929</v>
      </c>
      <c r="L204" s="20">
        <f t="shared" si="21"/>
        <v>89.328756674294439</v>
      </c>
      <c r="M204" s="20">
        <f t="shared" si="22"/>
        <v>120.86935866983373</v>
      </c>
      <c r="O204" s="59">
        <v>2.65</v>
      </c>
      <c r="P204" s="59">
        <v>4833.1414529914537</v>
      </c>
      <c r="Q204" s="59">
        <v>327.01923076923077</v>
      </c>
      <c r="R204" s="59">
        <v>39.33</v>
      </c>
      <c r="S204" s="59">
        <v>21.05</v>
      </c>
      <c r="T204" s="4"/>
    </row>
    <row r="205" spans="1:20" x14ac:dyDescent="0.25">
      <c r="A205" s="6">
        <v>38868</v>
      </c>
      <c r="B205" s="16">
        <v>2.8820000000000001</v>
      </c>
      <c r="C205" s="17"/>
      <c r="D205" s="2">
        <v>351</v>
      </c>
      <c r="E205" s="16">
        <v>35.11</v>
      </c>
      <c r="F205" s="16">
        <v>25.856999999999999</v>
      </c>
      <c r="H205" s="9">
        <v>38868</v>
      </c>
      <c r="I205" s="20">
        <f t="shared" si="23"/>
        <v>108.75471698113208</v>
      </c>
      <c r="J205" s="10"/>
      <c r="K205" s="20">
        <f t="shared" si="20"/>
        <v>107.33313731255514</v>
      </c>
      <c r="L205" s="20">
        <f t="shared" si="21"/>
        <v>89.270277142130695</v>
      </c>
      <c r="M205" s="20">
        <f t="shared" si="22"/>
        <v>122.83610451306413</v>
      </c>
      <c r="O205" s="59">
        <v>2.65</v>
      </c>
      <c r="P205" s="59">
        <v>4833.1414529914537</v>
      </c>
      <c r="Q205" s="59">
        <v>327.01923076923077</v>
      </c>
      <c r="R205" s="59">
        <v>39.33</v>
      </c>
      <c r="S205" s="59">
        <v>21.05</v>
      </c>
      <c r="T205" s="4"/>
    </row>
    <row r="206" spans="1:20" x14ac:dyDescent="0.25">
      <c r="A206" s="6">
        <v>38875</v>
      </c>
      <c r="B206" s="16">
        <v>2.89</v>
      </c>
      <c r="C206" s="17"/>
      <c r="D206" s="2">
        <v>375</v>
      </c>
      <c r="E206" s="16">
        <v>35.703000000000003</v>
      </c>
      <c r="F206" s="16">
        <v>27.41</v>
      </c>
      <c r="H206" s="9">
        <v>38875</v>
      </c>
      <c r="I206" s="20">
        <f t="shared" si="23"/>
        <v>109.0566037735849</v>
      </c>
      <c r="J206" s="10"/>
      <c r="K206" s="20">
        <f t="shared" si="20"/>
        <v>114.67215524845633</v>
      </c>
      <c r="L206" s="20">
        <f t="shared" si="21"/>
        <v>90.778032036613283</v>
      </c>
      <c r="M206" s="20">
        <f t="shared" si="22"/>
        <v>130.21377672209024</v>
      </c>
      <c r="O206" s="59">
        <v>2.65</v>
      </c>
      <c r="P206" s="59">
        <v>4833.1414529914537</v>
      </c>
      <c r="Q206" s="59">
        <v>327.01923076923077</v>
      </c>
      <c r="R206" s="59">
        <v>39.33</v>
      </c>
      <c r="S206" s="59">
        <v>21.05</v>
      </c>
      <c r="T206" s="4"/>
    </row>
    <row r="207" spans="1:20" x14ac:dyDescent="0.25">
      <c r="A207" s="6">
        <v>38882</v>
      </c>
      <c r="B207" s="16">
        <v>2.9180000000000001</v>
      </c>
      <c r="C207" s="17"/>
      <c r="D207" s="2">
        <v>387</v>
      </c>
      <c r="E207" s="16">
        <v>36.976999999999997</v>
      </c>
      <c r="F207" s="16">
        <v>29.07</v>
      </c>
      <c r="H207" s="9">
        <v>38882</v>
      </c>
      <c r="I207" s="20">
        <f t="shared" si="23"/>
        <v>110.11320754716982</v>
      </c>
      <c r="J207" s="10"/>
      <c r="K207" s="20">
        <f t="shared" si="20"/>
        <v>118.34166421640693</v>
      </c>
      <c r="L207" s="20">
        <f t="shared" si="21"/>
        <v>94.017289600813626</v>
      </c>
      <c r="M207" s="20">
        <f t="shared" si="22"/>
        <v>138.09976247030878</v>
      </c>
      <c r="O207" s="59">
        <v>2.65</v>
      </c>
      <c r="P207" s="59">
        <v>4833.1414529914537</v>
      </c>
      <c r="Q207" s="59">
        <v>327.01923076923077</v>
      </c>
      <c r="R207" s="59">
        <v>39.33</v>
      </c>
      <c r="S207" s="59">
        <v>21.05</v>
      </c>
      <c r="T207" s="4"/>
    </row>
    <row r="208" spans="1:20" x14ac:dyDescent="0.25">
      <c r="A208" s="6">
        <v>38889</v>
      </c>
      <c r="B208" s="16">
        <v>2.915</v>
      </c>
      <c r="C208" s="17"/>
      <c r="D208" s="2">
        <v>382</v>
      </c>
      <c r="E208" s="16">
        <v>36.859000000000002</v>
      </c>
      <c r="F208" s="16">
        <v>28.672999999999998</v>
      </c>
      <c r="H208" s="9">
        <v>38889</v>
      </c>
      <c r="I208" s="20">
        <f t="shared" si="23"/>
        <v>110.00000000000001</v>
      </c>
      <c r="J208" s="10"/>
      <c r="K208" s="20">
        <f t="shared" si="20"/>
        <v>116.81270214642751</v>
      </c>
      <c r="L208" s="20">
        <f t="shared" si="21"/>
        <v>93.717264174930094</v>
      </c>
      <c r="M208" s="20">
        <f t="shared" si="22"/>
        <v>136.21377672209024</v>
      </c>
      <c r="O208" s="59">
        <v>2.65</v>
      </c>
      <c r="P208" s="59">
        <v>4833.1414529914537</v>
      </c>
      <c r="Q208" s="59">
        <v>327.01923076923077</v>
      </c>
      <c r="R208" s="59">
        <v>39.33</v>
      </c>
      <c r="S208" s="59">
        <v>21.05</v>
      </c>
      <c r="T208" s="4"/>
    </row>
    <row r="209" spans="1:20" x14ac:dyDescent="0.25">
      <c r="A209" s="6">
        <v>38896</v>
      </c>
      <c r="B209" s="16">
        <v>2.867</v>
      </c>
      <c r="C209" s="17"/>
      <c r="D209" s="2">
        <v>416</v>
      </c>
      <c r="E209" s="16">
        <v>38.741</v>
      </c>
      <c r="F209" s="16">
        <v>30.283000000000001</v>
      </c>
      <c r="H209" s="9">
        <v>38896</v>
      </c>
      <c r="I209" s="20">
        <f t="shared" si="23"/>
        <v>108.18867924528301</v>
      </c>
      <c r="J209" s="10"/>
      <c r="K209" s="20">
        <f t="shared" si="20"/>
        <v>127.20964422228755</v>
      </c>
      <c r="L209" s="20">
        <f t="shared" si="21"/>
        <v>98.502415458937193</v>
      </c>
      <c r="M209" s="20">
        <f t="shared" si="22"/>
        <v>143.86223277909741</v>
      </c>
      <c r="O209" s="59">
        <v>2.65</v>
      </c>
      <c r="P209" s="59">
        <v>4833.1414529914537</v>
      </c>
      <c r="Q209" s="59">
        <v>327.01923076923077</v>
      </c>
      <c r="R209" s="59">
        <v>39.33</v>
      </c>
      <c r="S209" s="59">
        <v>21.05</v>
      </c>
      <c r="T209" s="4"/>
    </row>
    <row r="210" spans="1:20" x14ac:dyDescent="0.25">
      <c r="A210" s="6">
        <v>38903</v>
      </c>
      <c r="B210" s="16">
        <v>2.8980000000000001</v>
      </c>
      <c r="C210" s="17"/>
      <c r="D210" s="2">
        <v>443</v>
      </c>
      <c r="E210" s="16">
        <v>39.917000000000002</v>
      </c>
      <c r="F210" s="16">
        <v>31.443000000000001</v>
      </c>
      <c r="H210" s="9">
        <v>38903</v>
      </c>
      <c r="I210" s="20">
        <f t="shared" si="23"/>
        <v>109.35849056603774</v>
      </c>
      <c r="J210" s="10"/>
      <c r="K210" s="20">
        <f t="shared" si="20"/>
        <v>135.46603940017641</v>
      </c>
      <c r="L210" s="20">
        <f t="shared" si="21"/>
        <v>101.49249936435292</v>
      </c>
      <c r="M210" s="20">
        <f t="shared" si="22"/>
        <v>149.3729216152019</v>
      </c>
      <c r="O210" s="59">
        <v>2.65</v>
      </c>
      <c r="P210" s="59">
        <v>4833.1414529914537</v>
      </c>
      <c r="Q210" s="59">
        <v>327.01923076923077</v>
      </c>
      <c r="R210" s="59">
        <v>39.33</v>
      </c>
      <c r="S210" s="59">
        <v>21.05</v>
      </c>
      <c r="T210" s="4"/>
    </row>
    <row r="211" spans="1:20" x14ac:dyDescent="0.25">
      <c r="A211" s="6">
        <v>38910</v>
      </c>
      <c r="B211" s="16">
        <v>2.9180000000000001</v>
      </c>
      <c r="C211" s="17"/>
      <c r="D211" s="2">
        <v>493</v>
      </c>
      <c r="E211" s="16">
        <v>38.533999999999999</v>
      </c>
      <c r="F211" s="16">
        <v>30.12</v>
      </c>
      <c r="H211" s="9">
        <v>38910</v>
      </c>
      <c r="I211" s="20">
        <f t="shared" si="23"/>
        <v>110.11320754716982</v>
      </c>
      <c r="J211" s="10"/>
      <c r="K211" s="20">
        <f t="shared" si="20"/>
        <v>150.75566009997058</v>
      </c>
      <c r="L211" s="20">
        <f t="shared" si="21"/>
        <v>97.976099669463508</v>
      </c>
      <c r="M211" s="20">
        <f t="shared" si="22"/>
        <v>143.08788598574822</v>
      </c>
      <c r="O211" s="59">
        <v>2.65</v>
      </c>
      <c r="P211" s="59">
        <v>4833.1414529914537</v>
      </c>
      <c r="Q211" s="59">
        <v>327.01923076923077</v>
      </c>
      <c r="R211" s="59">
        <v>39.33</v>
      </c>
      <c r="S211" s="59">
        <v>21.05</v>
      </c>
      <c r="T211" s="4"/>
    </row>
    <row r="212" spans="1:20" x14ac:dyDescent="0.25">
      <c r="A212" s="6">
        <v>38917</v>
      </c>
      <c r="B212" s="16">
        <v>2.9260000000000002</v>
      </c>
      <c r="C212" s="17"/>
      <c r="D212" s="2">
        <v>526</v>
      </c>
      <c r="E212" s="16">
        <v>39.334000000000003</v>
      </c>
      <c r="F212" s="16">
        <v>30.09</v>
      </c>
      <c r="H212" s="9">
        <v>38917</v>
      </c>
      <c r="I212" s="20">
        <f t="shared" si="23"/>
        <v>110.41509433962264</v>
      </c>
      <c r="J212" s="10"/>
      <c r="K212" s="20">
        <f t="shared" si="20"/>
        <v>160.84680976183475</v>
      </c>
      <c r="L212" s="20">
        <f t="shared" si="21"/>
        <v>100.0101703534198</v>
      </c>
      <c r="M212" s="20">
        <f t="shared" si="22"/>
        <v>142.94536817102136</v>
      </c>
      <c r="O212" s="59">
        <v>2.65</v>
      </c>
      <c r="P212" s="59">
        <v>4833.1414529914537</v>
      </c>
      <c r="Q212" s="59">
        <v>327.01923076923077</v>
      </c>
      <c r="R212" s="59">
        <v>39.33</v>
      </c>
      <c r="S212" s="59">
        <v>21.05</v>
      </c>
      <c r="T212" s="4"/>
    </row>
    <row r="213" spans="1:20" x14ac:dyDescent="0.25">
      <c r="A213" s="6">
        <v>38924</v>
      </c>
      <c r="B213" s="16">
        <v>2.9460000000000002</v>
      </c>
      <c r="C213" s="17"/>
      <c r="D213" s="2">
        <v>496</v>
      </c>
      <c r="E213" s="16">
        <v>40.584000000000003</v>
      </c>
      <c r="F213" s="16">
        <v>30.62</v>
      </c>
      <c r="H213" s="9">
        <v>38924</v>
      </c>
      <c r="I213" s="20">
        <f t="shared" si="23"/>
        <v>111.16981132075472</v>
      </c>
      <c r="J213" s="10"/>
      <c r="K213" s="20">
        <f t="shared" si="20"/>
        <v>151.67303734195826</v>
      </c>
      <c r="L213" s="20">
        <f t="shared" si="21"/>
        <v>103.18840579710147</v>
      </c>
      <c r="M213" s="20">
        <f t="shared" si="22"/>
        <v>145.46318289786223</v>
      </c>
      <c r="O213" s="59">
        <v>2.65</v>
      </c>
      <c r="P213" s="59">
        <v>4833.1414529914537</v>
      </c>
      <c r="Q213" s="59">
        <v>327.01923076923077</v>
      </c>
      <c r="R213" s="59">
        <v>39.33</v>
      </c>
      <c r="S213" s="59">
        <v>21.05</v>
      </c>
      <c r="T213" s="4"/>
    </row>
    <row r="214" spans="1:20" x14ac:dyDescent="0.25">
      <c r="A214" s="6">
        <v>38931</v>
      </c>
      <c r="B214" s="16">
        <v>2.98</v>
      </c>
      <c r="C214" s="17"/>
      <c r="D214" s="2">
        <v>498</v>
      </c>
      <c r="E214" s="16">
        <v>41.453000000000003</v>
      </c>
      <c r="F214" s="16">
        <v>30.056999999999999</v>
      </c>
      <c r="H214" s="9">
        <v>38931</v>
      </c>
      <c r="I214" s="20">
        <f t="shared" si="23"/>
        <v>112.45283018867924</v>
      </c>
      <c r="J214" s="10"/>
      <c r="K214" s="20">
        <f t="shared" si="20"/>
        <v>152.28462216995001</v>
      </c>
      <c r="L214" s="20">
        <f t="shared" si="21"/>
        <v>105.39791507754896</v>
      </c>
      <c r="M214" s="20">
        <f t="shared" si="22"/>
        <v>142.78859857482183</v>
      </c>
      <c r="O214" s="59">
        <v>2.65</v>
      </c>
      <c r="P214" s="59">
        <v>4833.1414529914537</v>
      </c>
      <c r="Q214" s="59">
        <v>327.01923076923077</v>
      </c>
      <c r="R214" s="59">
        <v>39.33</v>
      </c>
      <c r="S214" s="59">
        <v>21.05</v>
      </c>
      <c r="T214" s="4"/>
    </row>
    <row r="215" spans="1:20" x14ac:dyDescent="0.25">
      <c r="A215" s="6">
        <v>38938</v>
      </c>
      <c r="B215" s="16">
        <v>3.0550000000000002</v>
      </c>
      <c r="C215" s="17"/>
      <c r="D215" s="2">
        <v>572</v>
      </c>
      <c r="E215" s="16">
        <v>43.533999999999999</v>
      </c>
      <c r="F215" s="16">
        <v>32.057000000000002</v>
      </c>
      <c r="H215" s="9">
        <v>38938</v>
      </c>
      <c r="I215" s="20">
        <f t="shared" si="23"/>
        <v>115.28301886792454</v>
      </c>
      <c r="J215" s="10"/>
      <c r="K215" s="20">
        <f t="shared" si="20"/>
        <v>174.91326080564539</v>
      </c>
      <c r="L215" s="20">
        <f t="shared" si="21"/>
        <v>110.68904144419018</v>
      </c>
      <c r="M215" s="20">
        <f t="shared" si="22"/>
        <v>152.2897862232779</v>
      </c>
      <c r="O215" s="59">
        <v>2.65</v>
      </c>
      <c r="P215" s="59">
        <v>4833.1414529914537</v>
      </c>
      <c r="Q215" s="59">
        <v>327.01923076923077</v>
      </c>
      <c r="R215" s="59">
        <v>39.33</v>
      </c>
      <c r="S215" s="59">
        <v>21.05</v>
      </c>
      <c r="T215" s="4"/>
    </row>
    <row r="216" spans="1:20" x14ac:dyDescent="0.25">
      <c r="A216" s="6">
        <v>38945</v>
      </c>
      <c r="B216" s="16">
        <v>3.0649999999999999</v>
      </c>
      <c r="C216" s="17"/>
      <c r="D216" s="2">
        <v>569</v>
      </c>
      <c r="E216" s="16">
        <v>45.277000000000001</v>
      </c>
      <c r="F216" s="16">
        <v>33.353999999999999</v>
      </c>
      <c r="H216" s="9">
        <v>38945</v>
      </c>
      <c r="I216" s="20">
        <f t="shared" si="23"/>
        <v>115.66037735849058</v>
      </c>
      <c r="J216" s="10"/>
      <c r="K216" s="20">
        <f t="shared" si="20"/>
        <v>173.99588356365774</v>
      </c>
      <c r="L216" s="20">
        <f t="shared" si="21"/>
        <v>115.12077294685992</v>
      </c>
      <c r="M216" s="20">
        <f t="shared" si="22"/>
        <v>158.45130641330167</v>
      </c>
      <c r="O216" s="59">
        <v>2.65</v>
      </c>
      <c r="P216" s="59">
        <v>4833.1414529914537</v>
      </c>
      <c r="Q216" s="59">
        <v>327.01923076923077</v>
      </c>
      <c r="R216" s="59">
        <v>39.33</v>
      </c>
      <c r="S216" s="59">
        <v>21.05</v>
      </c>
      <c r="T216" s="4"/>
    </row>
    <row r="217" spans="1:20" x14ac:dyDescent="0.25">
      <c r="A217" s="6">
        <v>38952</v>
      </c>
      <c r="B217" s="16">
        <v>3.0329999999999999</v>
      </c>
      <c r="C217" s="17"/>
      <c r="D217" s="2">
        <v>579</v>
      </c>
      <c r="E217" s="16">
        <v>45.628</v>
      </c>
      <c r="F217" s="16">
        <v>33.317</v>
      </c>
      <c r="H217" s="9">
        <v>38952</v>
      </c>
      <c r="I217" s="20">
        <f t="shared" si="23"/>
        <v>114.45283018867924</v>
      </c>
      <c r="J217" s="10"/>
      <c r="K217" s="20">
        <f t="shared" si="20"/>
        <v>177.05380770361657</v>
      </c>
      <c r="L217" s="20">
        <f t="shared" si="21"/>
        <v>116.01322145944573</v>
      </c>
      <c r="M217" s="20">
        <f t="shared" si="22"/>
        <v>158.27553444180523</v>
      </c>
      <c r="O217" s="59">
        <v>2.65</v>
      </c>
      <c r="P217" s="59">
        <v>4833.1414529914537</v>
      </c>
      <c r="Q217" s="59">
        <v>327.01923076923077</v>
      </c>
      <c r="R217" s="59">
        <v>39.33</v>
      </c>
      <c r="S217" s="59">
        <v>21.05</v>
      </c>
      <c r="T217" s="4"/>
    </row>
    <row r="218" spans="1:20" x14ac:dyDescent="0.25">
      <c r="A218" s="6">
        <v>38959</v>
      </c>
      <c r="B218" s="16">
        <v>3.0270000000000001</v>
      </c>
      <c r="C218" s="17"/>
      <c r="D218" s="2">
        <v>569</v>
      </c>
      <c r="E218" s="16">
        <v>46.85</v>
      </c>
      <c r="F218" s="16">
        <v>33.57</v>
      </c>
      <c r="H218" s="9">
        <v>38959</v>
      </c>
      <c r="I218" s="20">
        <f t="shared" si="23"/>
        <v>114.22641509433964</v>
      </c>
      <c r="J218" s="10"/>
      <c r="K218" s="20">
        <f t="shared" si="20"/>
        <v>173.99588356365774</v>
      </c>
      <c r="L218" s="20">
        <f t="shared" si="21"/>
        <v>119.12026442918892</v>
      </c>
      <c r="M218" s="20">
        <f t="shared" si="22"/>
        <v>159.47743467933492</v>
      </c>
      <c r="O218" s="59">
        <v>2.65</v>
      </c>
      <c r="P218" s="59">
        <v>4833.1414529914537</v>
      </c>
      <c r="Q218" s="59">
        <v>327.01923076923077</v>
      </c>
      <c r="R218" s="59">
        <v>39.33</v>
      </c>
      <c r="S218" s="59">
        <v>21.05</v>
      </c>
      <c r="T218" s="4"/>
    </row>
    <row r="219" spans="1:20" x14ac:dyDescent="0.25">
      <c r="A219" s="6">
        <v>38966</v>
      </c>
      <c r="B219" s="16">
        <v>2.9670000000000001</v>
      </c>
      <c r="C219" s="17"/>
      <c r="D219" s="2">
        <v>504</v>
      </c>
      <c r="E219" s="16">
        <v>49.23</v>
      </c>
      <c r="F219" s="16">
        <v>35.356999999999999</v>
      </c>
      <c r="H219" s="9">
        <v>38966</v>
      </c>
      <c r="I219" s="20">
        <f t="shared" si="23"/>
        <v>111.96226415094341</v>
      </c>
      <c r="J219" s="10"/>
      <c r="K219" s="20">
        <f t="shared" si="20"/>
        <v>154.11937665392531</v>
      </c>
      <c r="L219" s="20">
        <f t="shared" si="21"/>
        <v>125.17162471395879</v>
      </c>
      <c r="M219" s="20">
        <f t="shared" si="22"/>
        <v>167.9667458432304</v>
      </c>
      <c r="O219" s="59">
        <v>2.65</v>
      </c>
      <c r="P219" s="59">
        <v>4833.1414529914537</v>
      </c>
      <c r="Q219" s="59">
        <v>327.01923076923077</v>
      </c>
      <c r="R219" s="59">
        <v>39.33</v>
      </c>
      <c r="S219" s="59">
        <v>21.05</v>
      </c>
      <c r="T219" s="4"/>
    </row>
    <row r="220" spans="1:20" x14ac:dyDescent="0.25">
      <c r="A220" s="6">
        <v>38973</v>
      </c>
      <c r="B220" s="16">
        <v>2.8570000000000002</v>
      </c>
      <c r="C220" s="17"/>
      <c r="D220" s="2">
        <v>514</v>
      </c>
      <c r="E220" s="16">
        <v>50.427999999999997</v>
      </c>
      <c r="F220" s="16">
        <v>36.476999999999997</v>
      </c>
      <c r="H220" s="9">
        <v>38973</v>
      </c>
      <c r="I220" s="20">
        <f t="shared" si="23"/>
        <v>107.811320754717</v>
      </c>
      <c r="J220" s="10"/>
      <c r="K220" s="20">
        <f t="shared" si="20"/>
        <v>157.17730079388414</v>
      </c>
      <c r="L220" s="20">
        <f t="shared" si="21"/>
        <v>128.21764556318331</v>
      </c>
      <c r="M220" s="20">
        <f t="shared" si="22"/>
        <v>173.28741092636577</v>
      </c>
      <c r="O220" s="59">
        <v>2.65</v>
      </c>
      <c r="P220" s="59">
        <v>4833.1414529914537</v>
      </c>
      <c r="Q220" s="59">
        <v>327.01923076923077</v>
      </c>
      <c r="R220" s="59">
        <v>39.33</v>
      </c>
      <c r="S220" s="59">
        <v>21.05</v>
      </c>
      <c r="T220" s="4"/>
    </row>
    <row r="221" spans="1:20" x14ac:dyDescent="0.25">
      <c r="A221" s="6">
        <v>38980</v>
      </c>
      <c r="B221" s="16">
        <v>2.71</v>
      </c>
      <c r="C221" s="17"/>
      <c r="D221" s="2">
        <v>540</v>
      </c>
      <c r="E221" s="16">
        <v>51.45</v>
      </c>
      <c r="F221" s="16">
        <v>39.460999999999999</v>
      </c>
      <c r="H221" s="9">
        <v>38980</v>
      </c>
      <c r="I221" s="20">
        <f t="shared" si="23"/>
        <v>102.26415094339623</v>
      </c>
      <c r="J221" s="10"/>
      <c r="K221" s="20">
        <f t="shared" si="20"/>
        <v>165.1279035577771</v>
      </c>
      <c r="L221" s="20">
        <f t="shared" si="21"/>
        <v>130.81617086193745</v>
      </c>
      <c r="M221" s="20">
        <f t="shared" si="22"/>
        <v>187.46318289786223</v>
      </c>
      <c r="O221" s="59">
        <v>2.65</v>
      </c>
      <c r="P221" s="59">
        <v>4833.1414529914537</v>
      </c>
      <c r="Q221" s="59">
        <v>327.01923076923077</v>
      </c>
      <c r="R221" s="59">
        <v>39.33</v>
      </c>
      <c r="S221" s="59">
        <v>21.05</v>
      </c>
      <c r="T221" s="4"/>
    </row>
    <row r="222" spans="1:20" x14ac:dyDescent="0.25">
      <c r="A222" s="6">
        <v>38987</v>
      </c>
      <c r="B222" s="16">
        <v>2.5950000000000002</v>
      </c>
      <c r="C222" s="17"/>
      <c r="D222" s="2">
        <v>581</v>
      </c>
      <c r="E222" s="16">
        <v>49.497</v>
      </c>
      <c r="F222" s="16">
        <v>36.9</v>
      </c>
      <c r="H222" s="9">
        <v>38987</v>
      </c>
      <c r="I222" s="20">
        <f t="shared" si="23"/>
        <v>97.924528301886809</v>
      </c>
      <c r="J222" s="10"/>
      <c r="K222" s="20">
        <f t="shared" si="20"/>
        <v>177.66539253160835</v>
      </c>
      <c r="L222" s="20">
        <f t="shared" si="21"/>
        <v>125.85049580472922</v>
      </c>
      <c r="M222" s="20">
        <f t="shared" si="22"/>
        <v>175.29691211401425</v>
      </c>
      <c r="O222" s="59">
        <v>2.65</v>
      </c>
      <c r="P222" s="59">
        <v>4833.1414529914537</v>
      </c>
      <c r="Q222" s="59">
        <v>327.01923076923077</v>
      </c>
      <c r="R222" s="59">
        <v>39.33</v>
      </c>
      <c r="S222" s="59">
        <v>21.05</v>
      </c>
      <c r="T222" s="4"/>
    </row>
    <row r="223" spans="1:20" x14ac:dyDescent="0.25">
      <c r="A223" s="6">
        <v>38994</v>
      </c>
      <c r="B223" s="16">
        <v>2.5459999999999998</v>
      </c>
      <c r="C223" s="17"/>
      <c r="D223" s="2">
        <v>610</v>
      </c>
      <c r="E223" s="16">
        <v>49.694000000000003</v>
      </c>
      <c r="F223" s="16">
        <v>38.627000000000002</v>
      </c>
      <c r="H223" s="9">
        <v>38994</v>
      </c>
      <c r="I223" s="20">
        <f t="shared" si="23"/>
        <v>96.075471698113205</v>
      </c>
      <c r="J223" s="10"/>
      <c r="K223" s="20">
        <f t="shared" si="20"/>
        <v>186.53337253748896</v>
      </c>
      <c r="L223" s="20">
        <f t="shared" si="21"/>
        <v>126.35138571065345</v>
      </c>
      <c r="M223" s="20">
        <f t="shared" si="22"/>
        <v>183.50118764845607</v>
      </c>
      <c r="O223" s="59">
        <v>2.65</v>
      </c>
      <c r="P223" s="59">
        <v>4833.1414529914537</v>
      </c>
      <c r="Q223" s="59">
        <v>327.01923076923077</v>
      </c>
      <c r="R223" s="59">
        <v>39.33</v>
      </c>
      <c r="S223" s="59">
        <v>21.05</v>
      </c>
      <c r="T223" s="4"/>
    </row>
    <row r="224" spans="1:20" x14ac:dyDescent="0.25">
      <c r="A224" s="6">
        <v>39001</v>
      </c>
      <c r="B224" s="16">
        <v>2.5059999999999998</v>
      </c>
      <c r="C224" s="17"/>
      <c r="D224" s="2">
        <v>560</v>
      </c>
      <c r="E224" s="16">
        <v>49.293999999999997</v>
      </c>
      <c r="F224" s="16">
        <v>39.33</v>
      </c>
      <c r="H224" s="9">
        <v>39001</v>
      </c>
      <c r="I224" s="20">
        <f t="shared" si="23"/>
        <v>94.566037735849051</v>
      </c>
      <c r="J224" s="10"/>
      <c r="K224" s="20">
        <f t="shared" si="20"/>
        <v>171.24375183769479</v>
      </c>
      <c r="L224" s="20">
        <f t="shared" si="21"/>
        <v>125.3343503686753</v>
      </c>
      <c r="M224" s="20">
        <f t="shared" si="22"/>
        <v>186.84085510688834</v>
      </c>
      <c r="O224" s="59">
        <v>2.65</v>
      </c>
      <c r="P224" s="59">
        <v>4833.1414529914537</v>
      </c>
      <c r="Q224" s="59">
        <v>327.01923076923077</v>
      </c>
      <c r="R224" s="59">
        <v>39.33</v>
      </c>
      <c r="S224" s="59">
        <v>21.05</v>
      </c>
      <c r="T224" s="4"/>
    </row>
    <row r="225" spans="1:20" x14ac:dyDescent="0.25">
      <c r="A225" s="6">
        <v>39008</v>
      </c>
      <c r="B225" s="16">
        <v>2.5030000000000001</v>
      </c>
      <c r="C225" s="17"/>
      <c r="D225" s="2">
        <v>554</v>
      </c>
      <c r="E225" s="16">
        <v>48.533999999999999</v>
      </c>
      <c r="F225" s="16">
        <v>38.817</v>
      </c>
      <c r="H225" s="9">
        <v>39008</v>
      </c>
      <c r="I225" s="20">
        <f t="shared" si="23"/>
        <v>94.452830188679243</v>
      </c>
      <c r="J225" s="10"/>
      <c r="K225" s="20">
        <f t="shared" si="20"/>
        <v>169.40899735371949</v>
      </c>
      <c r="L225" s="20">
        <f t="shared" si="21"/>
        <v>123.40198321891687</v>
      </c>
      <c r="M225" s="20">
        <f t="shared" si="22"/>
        <v>184.40380047505937</v>
      </c>
      <c r="O225" s="59">
        <v>2.65</v>
      </c>
      <c r="P225" s="59">
        <v>4833.1414529914537</v>
      </c>
      <c r="Q225" s="59">
        <v>327.01923076923077</v>
      </c>
      <c r="R225" s="59">
        <v>39.33</v>
      </c>
      <c r="S225" s="59">
        <v>21.05</v>
      </c>
      <c r="T225" s="4"/>
    </row>
    <row r="226" spans="1:20" x14ac:dyDescent="0.25">
      <c r="A226" s="6">
        <v>39015</v>
      </c>
      <c r="B226" s="16">
        <v>2.524</v>
      </c>
      <c r="C226" s="17"/>
      <c r="D226" s="2">
        <v>450</v>
      </c>
      <c r="E226" s="16">
        <v>48.296999999999997</v>
      </c>
      <c r="F226" s="16">
        <v>36.97</v>
      </c>
      <c r="H226" s="9">
        <v>39015</v>
      </c>
      <c r="I226" s="20">
        <f t="shared" si="23"/>
        <v>95.245283018867937</v>
      </c>
      <c r="J226" s="10"/>
      <c r="K226" s="20">
        <f t="shared" si="20"/>
        <v>137.60658629814762</v>
      </c>
      <c r="L226" s="20">
        <f t="shared" si="21"/>
        <v>122.7993897787948</v>
      </c>
      <c r="M226" s="20">
        <f t="shared" si="22"/>
        <v>175.6294536817102</v>
      </c>
      <c r="O226" s="59">
        <v>2.65</v>
      </c>
      <c r="P226" s="59">
        <v>4833.1414529914537</v>
      </c>
      <c r="Q226" s="59">
        <v>327.01923076923077</v>
      </c>
      <c r="R226" s="59">
        <v>39.33</v>
      </c>
      <c r="S226" s="59">
        <v>21.05</v>
      </c>
      <c r="T226" s="4"/>
    </row>
    <row r="227" spans="1:20" x14ac:dyDescent="0.25">
      <c r="A227" s="6">
        <v>39022</v>
      </c>
      <c r="B227" s="16">
        <v>2.5169999999999999</v>
      </c>
      <c r="C227" s="17"/>
      <c r="D227" s="27">
        <v>528</v>
      </c>
      <c r="E227" s="16">
        <v>48.177999999999997</v>
      </c>
      <c r="F227" s="16">
        <v>37.82</v>
      </c>
      <c r="H227" s="9">
        <v>39022</v>
      </c>
      <c r="I227" s="20">
        <f t="shared" si="23"/>
        <v>94.981132075471692</v>
      </c>
      <c r="J227" s="10"/>
      <c r="K227" s="20">
        <f t="shared" si="20"/>
        <v>161.45839458982653</v>
      </c>
      <c r="L227" s="20">
        <f t="shared" si="21"/>
        <v>122.49682176455632</v>
      </c>
      <c r="M227" s="20">
        <f t="shared" si="22"/>
        <v>179.66745843230402</v>
      </c>
      <c r="O227" s="59">
        <v>2.65</v>
      </c>
      <c r="P227" s="59">
        <v>4833.1414529914537</v>
      </c>
      <c r="Q227" s="59">
        <v>327.01923076923077</v>
      </c>
      <c r="R227" s="59">
        <v>39.33</v>
      </c>
      <c r="S227" s="59">
        <v>21.05</v>
      </c>
      <c r="T227" s="4"/>
    </row>
    <row r="228" spans="1:20" x14ac:dyDescent="0.25">
      <c r="A228" s="6">
        <v>39029</v>
      </c>
      <c r="B228" s="16">
        <v>2.5059999999999998</v>
      </c>
      <c r="C228" s="17"/>
      <c r="D228" s="2">
        <v>459</v>
      </c>
      <c r="E228" s="16">
        <v>49.305999999999997</v>
      </c>
      <c r="F228" s="16">
        <v>41.826999999999998</v>
      </c>
      <c r="H228" s="9">
        <v>39029</v>
      </c>
      <c r="I228" s="20">
        <f t="shared" si="23"/>
        <v>94.566037735849051</v>
      </c>
      <c r="J228" s="10"/>
      <c r="K228" s="20">
        <f t="shared" si="20"/>
        <v>140.35871802411054</v>
      </c>
      <c r="L228" s="20">
        <f t="shared" ref="L228:L235" si="24">(1+(E228-R228)/R228)*100</f>
        <v>125.36486142893466</v>
      </c>
      <c r="M228" s="20">
        <f t="shared" ref="M228:M235" si="25">(1+(F228-S228)/S228)*100</f>
        <v>198.70308788598572</v>
      </c>
      <c r="O228" s="59">
        <v>2.65</v>
      </c>
      <c r="P228" s="59">
        <v>4833.1414529914537</v>
      </c>
      <c r="Q228" s="59">
        <v>327.01923076923077</v>
      </c>
      <c r="R228" s="59">
        <v>39.33</v>
      </c>
      <c r="S228" s="59">
        <v>21.05</v>
      </c>
      <c r="T228" s="4"/>
    </row>
    <row r="229" spans="1:20" x14ac:dyDescent="0.25">
      <c r="A229" s="6">
        <v>39036</v>
      </c>
      <c r="B229" s="16">
        <v>2.552</v>
      </c>
      <c r="C229" s="17"/>
      <c r="D229" s="2">
        <v>445</v>
      </c>
      <c r="E229" s="16">
        <v>49.591000000000001</v>
      </c>
      <c r="F229" s="16">
        <v>40.942999999999998</v>
      </c>
      <c r="H229" s="9">
        <v>39036</v>
      </c>
      <c r="I229" s="20">
        <f t="shared" si="23"/>
        <v>96.301886792452834</v>
      </c>
      <c r="J229" s="10"/>
      <c r="K229" s="20">
        <f t="shared" si="20"/>
        <v>136.07762422816819</v>
      </c>
      <c r="L229" s="20">
        <f t="shared" si="24"/>
        <v>126.08949911009408</v>
      </c>
      <c r="M229" s="20">
        <f t="shared" si="25"/>
        <v>194.50356294536815</v>
      </c>
      <c r="O229" s="59">
        <v>2.65</v>
      </c>
      <c r="P229" s="59">
        <v>4833.1414529914537</v>
      </c>
      <c r="Q229" s="59">
        <v>327.01923076923077</v>
      </c>
      <c r="R229" s="59">
        <v>39.33</v>
      </c>
      <c r="S229" s="59">
        <v>21.05</v>
      </c>
      <c r="T229" s="4"/>
    </row>
    <row r="230" spans="1:20" x14ac:dyDescent="0.25">
      <c r="A230" s="6">
        <v>39043</v>
      </c>
      <c r="B230" s="16">
        <v>2.5529999999999999</v>
      </c>
      <c r="C230" s="17"/>
      <c r="D230" s="2">
        <v>464</v>
      </c>
      <c r="E230" s="16">
        <v>49.231000000000002</v>
      </c>
      <c r="F230" s="16">
        <v>40.707000000000001</v>
      </c>
      <c r="H230" s="9">
        <v>39043</v>
      </c>
      <c r="I230" s="20">
        <f t="shared" si="23"/>
        <v>96.339622641509436</v>
      </c>
      <c r="J230" s="10"/>
      <c r="K230" s="20">
        <f t="shared" si="20"/>
        <v>141.88768009408997</v>
      </c>
      <c r="L230" s="20">
        <f t="shared" si="24"/>
        <v>125.17416730231376</v>
      </c>
      <c r="M230" s="20">
        <f t="shared" si="25"/>
        <v>193.38242280285036</v>
      </c>
      <c r="O230" s="59">
        <v>2.65</v>
      </c>
      <c r="P230" s="59">
        <v>4833.1414529914537</v>
      </c>
      <c r="Q230" s="59">
        <v>327.01923076923077</v>
      </c>
      <c r="R230" s="59">
        <v>39.33</v>
      </c>
      <c r="S230" s="59">
        <v>21.05</v>
      </c>
      <c r="T230" s="4"/>
    </row>
    <row r="231" spans="1:20" x14ac:dyDescent="0.25">
      <c r="A231" s="6">
        <v>39050</v>
      </c>
      <c r="B231" s="16">
        <v>2.5670000000000002</v>
      </c>
      <c r="C231" s="17"/>
      <c r="D231" s="2">
        <v>445</v>
      </c>
      <c r="E231" s="16">
        <v>49.878</v>
      </c>
      <c r="F231" s="16">
        <v>41.07</v>
      </c>
      <c r="H231" s="9">
        <v>39050</v>
      </c>
      <c r="I231" s="20">
        <f t="shared" si="23"/>
        <v>96.867924528301899</v>
      </c>
      <c r="J231" s="10"/>
      <c r="K231" s="20">
        <f t="shared" si="20"/>
        <v>136.07762422816819</v>
      </c>
      <c r="L231" s="20">
        <f t="shared" si="24"/>
        <v>126.8192219679634</v>
      </c>
      <c r="M231" s="20">
        <f t="shared" si="25"/>
        <v>195.10688836104512</v>
      </c>
      <c r="O231" s="59">
        <v>2.65</v>
      </c>
      <c r="P231" s="59">
        <v>4833.1414529914537</v>
      </c>
      <c r="Q231" s="59">
        <v>327.01923076923077</v>
      </c>
      <c r="R231" s="59">
        <v>39.33</v>
      </c>
      <c r="S231" s="59">
        <v>21.05</v>
      </c>
      <c r="T231" s="4"/>
    </row>
    <row r="232" spans="1:20" x14ac:dyDescent="0.25">
      <c r="A232" s="6">
        <v>39057</v>
      </c>
      <c r="B232" s="16">
        <v>2.6179999999999999</v>
      </c>
      <c r="C232" s="17"/>
      <c r="D232" s="2">
        <v>377</v>
      </c>
      <c r="E232" s="16">
        <v>52.143999999999998</v>
      </c>
      <c r="F232" s="16">
        <v>41.616999999999997</v>
      </c>
      <c r="H232" s="9">
        <v>39057</v>
      </c>
      <c r="I232" s="20">
        <f t="shared" si="23"/>
        <v>98.79245283018868</v>
      </c>
      <c r="J232" s="10"/>
      <c r="K232" s="20">
        <f t="shared" si="20"/>
        <v>115.28374007644811</v>
      </c>
      <c r="L232" s="20">
        <f t="shared" si="24"/>
        <v>132.58072718026952</v>
      </c>
      <c r="M232" s="20">
        <f t="shared" si="25"/>
        <v>197.70546318289783</v>
      </c>
      <c r="O232" s="59">
        <v>2.65</v>
      </c>
      <c r="P232" s="59">
        <v>4833.1414529914537</v>
      </c>
      <c r="Q232" s="59">
        <v>327.01923076923077</v>
      </c>
      <c r="R232" s="59">
        <v>39.33</v>
      </c>
      <c r="S232" s="59">
        <v>21.05</v>
      </c>
      <c r="T232" s="4"/>
    </row>
    <row r="233" spans="1:20" x14ac:dyDescent="0.25">
      <c r="A233" s="6">
        <v>39064</v>
      </c>
      <c r="B233" s="16">
        <v>2.621</v>
      </c>
      <c r="C233" s="17"/>
      <c r="D233" s="2">
        <v>382</v>
      </c>
      <c r="E233" s="16">
        <v>52.302999999999997</v>
      </c>
      <c r="F233" s="16">
        <v>39.732999999999997</v>
      </c>
      <c r="H233" s="9">
        <v>39064</v>
      </c>
      <c r="I233" s="20">
        <f t="shared" si="23"/>
        <v>98.905660377358501</v>
      </c>
      <c r="J233" s="10"/>
      <c r="K233" s="20">
        <f t="shared" si="20"/>
        <v>116.81270214642751</v>
      </c>
      <c r="L233" s="20">
        <f t="shared" si="24"/>
        <v>132.98499872870582</v>
      </c>
      <c r="M233" s="20">
        <f t="shared" si="25"/>
        <v>188.75534441805223</v>
      </c>
      <c r="O233" s="59">
        <v>2.65</v>
      </c>
      <c r="P233" s="59">
        <v>4833.1414529914537</v>
      </c>
      <c r="Q233" s="59">
        <v>327.01923076923077</v>
      </c>
      <c r="R233" s="59">
        <v>39.33</v>
      </c>
      <c r="S233" s="59">
        <v>21.05</v>
      </c>
      <c r="T233" s="4"/>
    </row>
    <row r="234" spans="1:20" x14ac:dyDescent="0.25">
      <c r="A234" s="6">
        <v>39071</v>
      </c>
      <c r="B234" s="16">
        <v>2.6059999999999999</v>
      </c>
      <c r="C234" s="17"/>
      <c r="D234" s="2">
        <v>285</v>
      </c>
      <c r="E234" s="16">
        <v>52.8</v>
      </c>
      <c r="F234" s="16">
        <v>39.213000000000001</v>
      </c>
      <c r="H234" s="9">
        <v>39071</v>
      </c>
      <c r="I234" s="20">
        <f t="shared" si="23"/>
        <v>98.339622641509422</v>
      </c>
      <c r="J234" s="10"/>
      <c r="K234" s="20">
        <f t="shared" si="20"/>
        <v>87.150837988826808</v>
      </c>
      <c r="L234" s="20">
        <f t="shared" si="24"/>
        <v>134.24866514111366</v>
      </c>
      <c r="M234" s="20">
        <f t="shared" si="25"/>
        <v>186.28503562945369</v>
      </c>
      <c r="O234" s="59">
        <v>2.65</v>
      </c>
      <c r="P234" s="59">
        <v>4833.1414529914537</v>
      </c>
      <c r="Q234" s="59">
        <v>327.01923076923077</v>
      </c>
      <c r="R234" s="59">
        <v>39.33</v>
      </c>
      <c r="S234" s="59">
        <v>21.05</v>
      </c>
      <c r="T234" s="4"/>
    </row>
    <row r="235" spans="1:20" x14ac:dyDescent="0.25">
      <c r="A235" s="6">
        <v>39078</v>
      </c>
      <c r="B235" s="16">
        <v>2.5960000000000001</v>
      </c>
      <c r="C235" s="17"/>
      <c r="D235" s="2">
        <v>274</v>
      </c>
      <c r="E235" s="16">
        <v>53.438000000000002</v>
      </c>
      <c r="F235" s="16">
        <v>39.406999999999996</v>
      </c>
      <c r="H235" s="9">
        <v>39078</v>
      </c>
      <c r="I235" s="20">
        <f t="shared" si="23"/>
        <v>97.962264150943398</v>
      </c>
      <c r="J235" s="10"/>
      <c r="K235" s="20">
        <f t="shared" si="20"/>
        <v>83.787121434872091</v>
      </c>
      <c r="L235" s="20">
        <f t="shared" si="24"/>
        <v>135.8708365115688</v>
      </c>
      <c r="M235" s="20">
        <f t="shared" si="25"/>
        <v>187.2066508313539</v>
      </c>
      <c r="O235" s="59">
        <v>2.65</v>
      </c>
      <c r="P235" s="59">
        <v>4833.1414529914537</v>
      </c>
      <c r="Q235" s="59">
        <v>327.01923076923077</v>
      </c>
      <c r="R235" s="59">
        <v>39.33</v>
      </c>
      <c r="S235" s="59">
        <v>21.05</v>
      </c>
      <c r="T235" s="4"/>
    </row>
    <row r="236" spans="1:20" x14ac:dyDescent="0.25">
      <c r="A236" s="6">
        <v>39085</v>
      </c>
      <c r="B236" s="16">
        <v>2.58</v>
      </c>
      <c r="C236" s="17"/>
      <c r="D236" s="2">
        <v>268</v>
      </c>
      <c r="E236" s="61" t="s">
        <v>18</v>
      </c>
      <c r="F236" s="61"/>
      <c r="H236" s="9">
        <v>39085</v>
      </c>
      <c r="I236" s="20">
        <f t="shared" si="23"/>
        <v>97.35849056603773</v>
      </c>
      <c r="J236" s="10"/>
      <c r="K236" s="20">
        <f t="shared" si="20"/>
        <v>81.952366950896788</v>
      </c>
      <c r="O236" s="59">
        <v>2.65</v>
      </c>
      <c r="P236" s="59">
        <v>4833.1414529914537</v>
      </c>
      <c r="Q236" s="59">
        <v>327.01923076923077</v>
      </c>
      <c r="R236" s="59">
        <v>39.33</v>
      </c>
      <c r="S236" s="59">
        <v>21.05</v>
      </c>
      <c r="T236" s="4"/>
    </row>
    <row r="237" spans="1:20" x14ac:dyDescent="0.25">
      <c r="A237" s="6">
        <v>39092</v>
      </c>
      <c r="B237" s="16">
        <v>2.5369999999999999</v>
      </c>
      <c r="C237" s="17"/>
      <c r="D237" s="2">
        <v>268</v>
      </c>
      <c r="E237" s="16">
        <v>53.5</v>
      </c>
      <c r="F237" s="16">
        <v>39.463999999999999</v>
      </c>
      <c r="H237" s="9">
        <v>39092</v>
      </c>
      <c r="I237" s="20">
        <f t="shared" si="23"/>
        <v>95.735849056603769</v>
      </c>
      <c r="J237" s="10"/>
      <c r="K237" s="20">
        <f t="shared" si="20"/>
        <v>81.952366950896788</v>
      </c>
      <c r="L237" s="20">
        <f t="shared" ref="L237:L300" si="26">(1+(E237-R237)/R237)*100</f>
        <v>136.02847698957538</v>
      </c>
      <c r="M237" s="20">
        <f t="shared" ref="M237:M300" si="27">(1+(F237-S237)/S237)*100</f>
        <v>187.47743467933492</v>
      </c>
      <c r="O237" s="59">
        <v>2.65</v>
      </c>
      <c r="P237" s="59">
        <v>4833.1414529914537</v>
      </c>
      <c r="Q237" s="59">
        <v>327.01923076923077</v>
      </c>
      <c r="R237" s="59">
        <v>39.33</v>
      </c>
      <c r="S237" s="59">
        <v>21.05</v>
      </c>
      <c r="T237" s="4"/>
    </row>
    <row r="238" spans="1:20" x14ac:dyDescent="0.25">
      <c r="A238" s="6">
        <v>39099</v>
      </c>
      <c r="B238" s="16">
        <v>2.4630000000000001</v>
      </c>
      <c r="C238" s="17"/>
      <c r="D238" s="2">
        <v>393</v>
      </c>
      <c r="E238" s="15">
        <v>56</v>
      </c>
      <c r="F238" s="15">
        <v>41</v>
      </c>
      <c r="H238" s="9">
        <v>39099</v>
      </c>
      <c r="I238" s="20">
        <f t="shared" si="23"/>
        <v>92.943396226415103</v>
      </c>
      <c r="J238" s="10"/>
      <c r="K238" s="20">
        <f t="shared" si="20"/>
        <v>120.17641870038224</v>
      </c>
      <c r="L238" s="20">
        <f t="shared" si="26"/>
        <v>142.38494787693872</v>
      </c>
      <c r="M238" s="20">
        <f t="shared" si="27"/>
        <v>194.77434679334914</v>
      </c>
      <c r="O238" s="59">
        <v>2.65</v>
      </c>
      <c r="P238" s="59">
        <v>4833.1414529914537</v>
      </c>
      <c r="Q238" s="59">
        <v>327.01923076923077</v>
      </c>
      <c r="R238" s="59">
        <v>39.33</v>
      </c>
      <c r="S238" s="59">
        <v>21.05</v>
      </c>
      <c r="T238" s="4"/>
    </row>
    <row r="239" spans="1:20" x14ac:dyDescent="0.25">
      <c r="A239" s="6">
        <v>39106</v>
      </c>
      <c r="B239" s="16">
        <v>2.4300000000000002</v>
      </c>
      <c r="C239" s="17"/>
      <c r="D239" s="2">
        <v>286</v>
      </c>
      <c r="E239" s="15">
        <v>53.5</v>
      </c>
      <c r="F239" s="15">
        <v>38</v>
      </c>
      <c r="H239" s="9">
        <v>39106</v>
      </c>
      <c r="I239" s="20">
        <f t="shared" si="23"/>
        <v>91.698113207547181</v>
      </c>
      <c r="J239" s="10"/>
      <c r="K239" s="20">
        <f t="shared" si="20"/>
        <v>87.456630402822697</v>
      </c>
      <c r="L239" s="20">
        <f t="shared" si="26"/>
        <v>136.02847698957538</v>
      </c>
      <c r="M239" s="20">
        <f t="shared" si="27"/>
        <v>180.52256532066505</v>
      </c>
      <c r="O239" s="59">
        <v>2.65</v>
      </c>
      <c r="P239" s="59">
        <v>4833.1414529914537</v>
      </c>
      <c r="Q239" s="59">
        <v>327.01923076923077</v>
      </c>
      <c r="R239" s="59">
        <v>39.33</v>
      </c>
      <c r="S239" s="59">
        <v>21.05</v>
      </c>
      <c r="T239" s="4"/>
    </row>
    <row r="240" spans="1:20" x14ac:dyDescent="0.25">
      <c r="A240" s="6">
        <v>39113</v>
      </c>
      <c r="B240" s="16">
        <v>2.4129999999999998</v>
      </c>
      <c r="C240" s="17"/>
      <c r="D240" s="2">
        <v>312</v>
      </c>
      <c r="E240" s="15">
        <v>52.5</v>
      </c>
      <c r="F240" s="15">
        <v>37</v>
      </c>
      <c r="H240" s="9">
        <v>39113</v>
      </c>
      <c r="I240" s="20">
        <f t="shared" si="23"/>
        <v>91.056603773584897</v>
      </c>
      <c r="J240" s="10"/>
      <c r="K240" s="20">
        <f t="shared" si="20"/>
        <v>95.40723316671567</v>
      </c>
      <c r="L240" s="20">
        <f t="shared" si="26"/>
        <v>133.48588863463004</v>
      </c>
      <c r="M240" s="20">
        <f t="shared" si="27"/>
        <v>175.77197149643706</v>
      </c>
      <c r="O240" s="59">
        <v>2.65</v>
      </c>
      <c r="P240" s="59">
        <v>4833.1414529914537</v>
      </c>
      <c r="Q240" s="59">
        <v>327.01923076923077</v>
      </c>
      <c r="R240" s="59">
        <v>39.33</v>
      </c>
      <c r="S240" s="59">
        <v>21.05</v>
      </c>
      <c r="T240" s="4"/>
    </row>
    <row r="241" spans="1:20" x14ac:dyDescent="0.25">
      <c r="A241" s="6">
        <v>39120</v>
      </c>
      <c r="B241" s="16">
        <v>2.4350000000000001</v>
      </c>
      <c r="C241" s="17"/>
      <c r="D241" s="2">
        <v>358</v>
      </c>
      <c r="E241" s="15">
        <v>52.5</v>
      </c>
      <c r="F241" s="15">
        <v>36</v>
      </c>
      <c r="H241" s="9">
        <v>39120</v>
      </c>
      <c r="I241" s="20">
        <f t="shared" si="23"/>
        <v>91.886792452830193</v>
      </c>
      <c r="J241" s="10"/>
      <c r="K241" s="20">
        <f t="shared" si="20"/>
        <v>109.47368421052633</v>
      </c>
      <c r="L241" s="20">
        <f t="shared" si="26"/>
        <v>133.48588863463004</v>
      </c>
      <c r="M241" s="20">
        <f t="shared" si="27"/>
        <v>171.02137767220901</v>
      </c>
      <c r="O241" s="59">
        <v>2.65</v>
      </c>
      <c r="P241" s="59">
        <v>4833.1414529914537</v>
      </c>
      <c r="Q241" s="59">
        <v>327.01923076923077</v>
      </c>
      <c r="R241" s="59">
        <v>39.33</v>
      </c>
      <c r="S241" s="59">
        <v>21.05</v>
      </c>
      <c r="T241" s="4"/>
    </row>
    <row r="242" spans="1:20" x14ac:dyDescent="0.25">
      <c r="A242" s="6">
        <v>39127</v>
      </c>
      <c r="B242" s="16">
        <v>2.476</v>
      </c>
      <c r="C242" s="17"/>
      <c r="D242" s="2">
        <v>370</v>
      </c>
      <c r="E242" s="15">
        <v>52.5</v>
      </c>
      <c r="F242" s="15">
        <v>37</v>
      </c>
      <c r="H242" s="9">
        <v>39127</v>
      </c>
      <c r="I242" s="20">
        <f t="shared" si="23"/>
        <v>93.433962264150949</v>
      </c>
      <c r="J242" s="10"/>
      <c r="K242" s="20">
        <f t="shared" si="20"/>
        <v>113.14319317847692</v>
      </c>
      <c r="L242" s="20">
        <f t="shared" si="26"/>
        <v>133.48588863463004</v>
      </c>
      <c r="M242" s="20">
        <f t="shared" si="27"/>
        <v>175.77197149643706</v>
      </c>
      <c r="O242" s="59">
        <v>2.65</v>
      </c>
      <c r="P242" s="59">
        <v>4833.1414529914537</v>
      </c>
      <c r="Q242" s="59">
        <v>327.01923076923077</v>
      </c>
      <c r="R242" s="59">
        <v>39.33</v>
      </c>
      <c r="S242" s="59">
        <v>21.05</v>
      </c>
      <c r="T242" s="4"/>
    </row>
    <row r="243" spans="1:20" x14ac:dyDescent="0.25">
      <c r="A243" s="6">
        <v>39134</v>
      </c>
      <c r="B243" s="16">
        <v>2.4910000000000001</v>
      </c>
      <c r="C243" s="17"/>
      <c r="D243" s="2">
        <v>364</v>
      </c>
      <c r="E243" s="15">
        <v>53.5</v>
      </c>
      <c r="F243" s="15">
        <v>37.75</v>
      </c>
      <c r="H243" s="9">
        <v>39134</v>
      </c>
      <c r="I243" s="20">
        <f t="shared" si="23"/>
        <v>94</v>
      </c>
      <c r="J243" s="10"/>
      <c r="K243" s="20">
        <f t="shared" si="20"/>
        <v>111.30843869450162</v>
      </c>
      <c r="L243" s="20">
        <f t="shared" si="26"/>
        <v>136.02847698957538</v>
      </c>
      <c r="M243" s="20">
        <f t="shared" si="27"/>
        <v>179.33491686460806</v>
      </c>
      <c r="O243" s="59">
        <v>2.65</v>
      </c>
      <c r="P243" s="59">
        <v>4833.1414529914537</v>
      </c>
      <c r="Q243" s="59">
        <v>327.01923076923077</v>
      </c>
      <c r="R243" s="59">
        <v>39.33</v>
      </c>
      <c r="S243" s="59">
        <v>21.05</v>
      </c>
      <c r="T243" s="4"/>
    </row>
    <row r="244" spans="1:20" x14ac:dyDescent="0.25">
      <c r="A244" s="6">
        <v>39141</v>
      </c>
      <c r="B244" s="16">
        <v>2.5510000000000002</v>
      </c>
      <c r="C244" s="17"/>
      <c r="D244" s="2">
        <v>320</v>
      </c>
      <c r="E244" s="15">
        <v>55.5</v>
      </c>
      <c r="F244" s="15">
        <v>38.25</v>
      </c>
      <c r="H244" s="9">
        <v>39141</v>
      </c>
      <c r="I244" s="20">
        <f t="shared" si="23"/>
        <v>96.264150943396231</v>
      </c>
      <c r="J244" s="10"/>
      <c r="K244" s="20">
        <f t="shared" si="20"/>
        <v>97.853572478682736</v>
      </c>
      <c r="L244" s="20">
        <f t="shared" si="26"/>
        <v>141.11365369946606</v>
      </c>
      <c r="M244" s="20">
        <f t="shared" si="27"/>
        <v>181.7102137767221</v>
      </c>
      <c r="O244" s="59">
        <v>2.65</v>
      </c>
      <c r="P244" s="59">
        <v>4833.1414529914537</v>
      </c>
      <c r="Q244" s="59">
        <v>327.01923076923077</v>
      </c>
      <c r="R244" s="59">
        <v>39.33</v>
      </c>
      <c r="S244" s="59">
        <v>21.05</v>
      </c>
      <c r="T244" s="4"/>
    </row>
    <row r="245" spans="1:20" x14ac:dyDescent="0.25">
      <c r="A245" s="6">
        <v>39148</v>
      </c>
      <c r="B245" s="16">
        <v>2.6259999999999999</v>
      </c>
      <c r="C245" s="17"/>
      <c r="D245" s="2">
        <v>285</v>
      </c>
      <c r="E245" s="15">
        <v>56</v>
      </c>
      <c r="F245" s="15">
        <v>39</v>
      </c>
      <c r="H245" s="9">
        <v>39148</v>
      </c>
      <c r="I245" s="20">
        <f t="shared" si="23"/>
        <v>99.094339622641513</v>
      </c>
      <c r="J245" s="10"/>
      <c r="K245" s="20">
        <f t="shared" si="20"/>
        <v>87.150837988826808</v>
      </c>
      <c r="L245" s="20">
        <f t="shared" si="26"/>
        <v>142.38494787693872</v>
      </c>
      <c r="M245" s="20">
        <f t="shared" si="27"/>
        <v>185.2731591448931</v>
      </c>
      <c r="O245" s="59">
        <v>2.65</v>
      </c>
      <c r="P245" s="59">
        <v>4833.1414529914537</v>
      </c>
      <c r="Q245" s="59">
        <v>327.01923076923077</v>
      </c>
      <c r="R245" s="59">
        <v>39.33</v>
      </c>
      <c r="S245" s="59">
        <v>21.05</v>
      </c>
      <c r="T245" s="4"/>
    </row>
    <row r="246" spans="1:20" x14ac:dyDescent="0.25">
      <c r="A246" s="6">
        <v>39155</v>
      </c>
      <c r="B246" s="16">
        <v>2.6850000000000001</v>
      </c>
      <c r="C246" s="17"/>
      <c r="D246" s="2">
        <v>297</v>
      </c>
      <c r="E246" s="15">
        <v>57</v>
      </c>
      <c r="F246" s="15">
        <v>40</v>
      </c>
      <c r="H246" s="9">
        <v>39155</v>
      </c>
      <c r="I246" s="20">
        <f t="shared" si="23"/>
        <v>101.32075471698114</v>
      </c>
      <c r="J246" s="10"/>
      <c r="K246" s="1">
        <f t="shared" si="20"/>
        <v>90.820346956777414</v>
      </c>
      <c r="L246" s="20">
        <f t="shared" si="26"/>
        <v>144.92753623188406</v>
      </c>
      <c r="M246" s="20">
        <f t="shared" si="27"/>
        <v>190.02375296912112</v>
      </c>
      <c r="O246" s="59">
        <v>2.65</v>
      </c>
      <c r="P246" s="59">
        <v>4833.1414529914537</v>
      </c>
      <c r="Q246" s="59">
        <v>327.01923076923077</v>
      </c>
      <c r="R246" s="59">
        <v>39.33</v>
      </c>
      <c r="S246" s="59">
        <v>21.05</v>
      </c>
      <c r="T246" s="4"/>
    </row>
    <row r="247" spans="1:20" x14ac:dyDescent="0.25">
      <c r="A247" s="6">
        <v>39162</v>
      </c>
      <c r="B247" s="16">
        <v>2.681</v>
      </c>
      <c r="C247" s="17"/>
      <c r="D247" s="2">
        <v>268</v>
      </c>
      <c r="E247" s="15">
        <v>57</v>
      </c>
      <c r="F247" s="15">
        <v>40</v>
      </c>
      <c r="H247" s="9">
        <v>39162</v>
      </c>
      <c r="I247" s="20">
        <f t="shared" si="23"/>
        <v>101.16981132075473</v>
      </c>
      <c r="J247" s="10"/>
      <c r="K247" s="20">
        <f t="shared" si="20"/>
        <v>81.952366950896788</v>
      </c>
      <c r="L247" s="20">
        <f t="shared" si="26"/>
        <v>144.92753623188406</v>
      </c>
      <c r="M247" s="20">
        <f t="shared" si="27"/>
        <v>190.02375296912112</v>
      </c>
      <c r="O247" s="59">
        <v>2.65</v>
      </c>
      <c r="P247" s="59">
        <v>4833.1414529914537</v>
      </c>
      <c r="Q247" s="59">
        <v>327.01923076923077</v>
      </c>
      <c r="R247" s="59">
        <v>39.33</v>
      </c>
      <c r="S247" s="59">
        <v>21.05</v>
      </c>
      <c r="T247" s="4"/>
    </row>
    <row r="248" spans="1:20" x14ac:dyDescent="0.25">
      <c r="A248" s="6">
        <v>39169</v>
      </c>
      <c r="B248" s="16">
        <v>2.6760000000000002</v>
      </c>
      <c r="C248" s="17"/>
      <c r="D248" s="2">
        <v>244</v>
      </c>
      <c r="E248" s="15">
        <v>57</v>
      </c>
      <c r="F248" s="15">
        <v>40.25</v>
      </c>
      <c r="H248" s="9">
        <v>39169</v>
      </c>
      <c r="I248" s="20">
        <f t="shared" si="23"/>
        <v>100.98113207547171</v>
      </c>
      <c r="J248" s="10"/>
      <c r="K248" s="20">
        <f t="shared" si="20"/>
        <v>74.613349014995592</v>
      </c>
      <c r="L248" s="20">
        <f t="shared" si="26"/>
        <v>144.92753623188406</v>
      </c>
      <c r="M248" s="20">
        <f t="shared" si="27"/>
        <v>191.21140142517814</v>
      </c>
      <c r="O248" s="59">
        <v>2.65</v>
      </c>
      <c r="P248" s="59">
        <v>4833.1414529914537</v>
      </c>
      <c r="Q248" s="59">
        <v>327.01923076923077</v>
      </c>
      <c r="R248" s="59">
        <v>39.33</v>
      </c>
      <c r="S248" s="59">
        <v>21.05</v>
      </c>
      <c r="T248" s="4"/>
    </row>
    <row r="249" spans="1:20" x14ac:dyDescent="0.25">
      <c r="A249" s="6">
        <v>39176</v>
      </c>
      <c r="B249" s="16">
        <v>2.79</v>
      </c>
      <c r="C249" s="17"/>
      <c r="D249" s="2">
        <v>237</v>
      </c>
      <c r="E249" s="16">
        <v>57</v>
      </c>
      <c r="F249" s="16">
        <v>40.25</v>
      </c>
      <c r="H249" s="9">
        <v>39176</v>
      </c>
      <c r="I249" s="20">
        <f t="shared" si="23"/>
        <v>105.28301886792453</v>
      </c>
      <c r="J249" s="10"/>
      <c r="K249" s="20">
        <f t="shared" si="20"/>
        <v>72.472802117024401</v>
      </c>
      <c r="L249" s="20">
        <f t="shared" si="26"/>
        <v>144.92753623188406</v>
      </c>
      <c r="M249" s="20">
        <f t="shared" si="27"/>
        <v>191.21140142517814</v>
      </c>
      <c r="O249" s="59">
        <v>2.65</v>
      </c>
      <c r="P249" s="59">
        <v>4833.1414529914537</v>
      </c>
      <c r="Q249" s="59">
        <v>327.01923076923077</v>
      </c>
      <c r="R249" s="59">
        <v>39.33</v>
      </c>
      <c r="S249" s="59">
        <v>21.05</v>
      </c>
      <c r="T249" s="4"/>
    </row>
    <row r="250" spans="1:20" x14ac:dyDescent="0.25">
      <c r="A250" s="6">
        <v>39183</v>
      </c>
      <c r="B250" s="16">
        <v>2.84</v>
      </c>
      <c r="C250" s="17"/>
      <c r="D250" s="2">
        <v>231</v>
      </c>
      <c r="E250" s="16">
        <v>57</v>
      </c>
      <c r="F250" s="16">
        <v>40.25</v>
      </c>
      <c r="H250" s="9">
        <v>39183</v>
      </c>
      <c r="I250" s="20">
        <f t="shared" si="23"/>
        <v>107.16981132075472</v>
      </c>
      <c r="J250" s="10"/>
      <c r="K250" s="20">
        <f t="shared" si="20"/>
        <v>70.638047633049112</v>
      </c>
      <c r="L250" s="20">
        <f t="shared" si="26"/>
        <v>144.92753623188406</v>
      </c>
      <c r="M250" s="20">
        <f t="shared" si="27"/>
        <v>191.21140142517814</v>
      </c>
      <c r="O250" s="59">
        <v>2.65</v>
      </c>
      <c r="P250" s="59">
        <v>4833.1414529914537</v>
      </c>
      <c r="Q250" s="59">
        <v>327.01923076923077</v>
      </c>
      <c r="R250" s="59">
        <v>39.33</v>
      </c>
      <c r="S250" s="59">
        <v>21.05</v>
      </c>
      <c r="T250" s="4"/>
    </row>
    <row r="251" spans="1:20" x14ac:dyDescent="0.25">
      <c r="A251" s="6">
        <v>39190</v>
      </c>
      <c r="B251" s="16">
        <v>2.8769999999999998</v>
      </c>
      <c r="C251" s="17"/>
      <c r="D251" s="2">
        <v>224</v>
      </c>
      <c r="E251" s="16">
        <v>58.5</v>
      </c>
      <c r="F251" s="16">
        <v>41.5</v>
      </c>
      <c r="H251" s="9">
        <v>39190</v>
      </c>
      <c r="I251" s="20">
        <f t="shared" si="23"/>
        <v>108.56603773584905</v>
      </c>
      <c r="J251" s="10"/>
      <c r="K251" s="20">
        <f t="shared" si="20"/>
        <v>68.497500735077921</v>
      </c>
      <c r="L251" s="20">
        <f t="shared" si="26"/>
        <v>148.74141876430207</v>
      </c>
      <c r="M251" s="20">
        <f t="shared" si="27"/>
        <v>197.14964370546318</v>
      </c>
      <c r="O251" s="59">
        <v>2.65</v>
      </c>
      <c r="P251" s="59">
        <v>4833.1414529914537</v>
      </c>
      <c r="Q251" s="59">
        <v>327.01923076923077</v>
      </c>
      <c r="R251" s="59">
        <v>39.33</v>
      </c>
      <c r="S251" s="59">
        <v>21.05</v>
      </c>
      <c r="T251" s="4"/>
    </row>
    <row r="252" spans="1:20" x14ac:dyDescent="0.25">
      <c r="A252" s="6">
        <v>39197</v>
      </c>
      <c r="B252" s="16">
        <v>2.851</v>
      </c>
      <c r="C252" s="17"/>
      <c r="D252" s="2">
        <v>213</v>
      </c>
      <c r="E252" s="16">
        <v>60</v>
      </c>
      <c r="F252" s="16">
        <v>42.5</v>
      </c>
      <c r="H252" s="9">
        <v>39197</v>
      </c>
      <c r="I252" s="20">
        <f t="shared" si="23"/>
        <v>107.58490566037734</v>
      </c>
      <c r="J252" s="10"/>
      <c r="K252" s="20">
        <f t="shared" si="20"/>
        <v>65.133784181123204</v>
      </c>
      <c r="L252" s="20">
        <f t="shared" si="26"/>
        <v>152.55530129672005</v>
      </c>
      <c r="M252" s="20">
        <f t="shared" si="27"/>
        <v>201.90023752969122</v>
      </c>
      <c r="O252" s="59">
        <v>2.65</v>
      </c>
      <c r="P252" s="59">
        <v>4833.1414529914537</v>
      </c>
      <c r="Q252" s="59">
        <v>327.01923076923077</v>
      </c>
      <c r="R252" s="59">
        <v>39.33</v>
      </c>
      <c r="S252" s="59">
        <v>21.05</v>
      </c>
      <c r="T252" s="4"/>
    </row>
    <row r="253" spans="1:20" x14ac:dyDescent="0.25">
      <c r="A253" s="6">
        <v>39204</v>
      </c>
      <c r="B253" s="16">
        <v>2.8109999999999999</v>
      </c>
      <c r="C253" s="17"/>
      <c r="D253" s="2">
        <v>214</v>
      </c>
      <c r="E253" s="16">
        <v>60</v>
      </c>
      <c r="F253" s="16">
        <v>43.5</v>
      </c>
      <c r="H253" s="9">
        <v>39204</v>
      </c>
      <c r="I253" s="20">
        <f t="shared" si="23"/>
        <v>106.0754716981132</v>
      </c>
      <c r="J253" s="10"/>
      <c r="K253" s="20">
        <f t="shared" si="20"/>
        <v>65.439576595119078</v>
      </c>
      <c r="L253" s="20">
        <f t="shared" si="26"/>
        <v>152.55530129672005</v>
      </c>
      <c r="M253" s="20">
        <f t="shared" si="27"/>
        <v>206.65083135391927</v>
      </c>
      <c r="O253" s="59">
        <v>2.65</v>
      </c>
      <c r="P253" s="59">
        <v>4833.1414529914537</v>
      </c>
      <c r="Q253" s="59">
        <v>327.01923076923077</v>
      </c>
      <c r="R253" s="59">
        <v>39.33</v>
      </c>
      <c r="S253" s="59">
        <v>21.05</v>
      </c>
      <c r="T253" s="4"/>
    </row>
    <row r="254" spans="1:20" x14ac:dyDescent="0.25">
      <c r="A254" s="6">
        <v>39211</v>
      </c>
      <c r="B254" s="16">
        <v>2.7919999999999998</v>
      </c>
      <c r="C254" s="17"/>
      <c r="D254" s="2">
        <v>209</v>
      </c>
      <c r="E254" s="16">
        <v>61</v>
      </c>
      <c r="F254" s="16">
        <v>44.5</v>
      </c>
      <c r="H254" s="9">
        <v>39211</v>
      </c>
      <c r="I254" s="20">
        <f t="shared" si="23"/>
        <v>105.35849056603772</v>
      </c>
      <c r="J254" s="10"/>
      <c r="K254" s="20">
        <f t="shared" si="20"/>
        <v>63.910614525139664</v>
      </c>
      <c r="L254" s="20">
        <f t="shared" si="26"/>
        <v>155.09788965166541</v>
      </c>
      <c r="M254" s="20">
        <f t="shared" si="27"/>
        <v>211.40142517814726</v>
      </c>
      <c r="O254" s="59">
        <v>2.65</v>
      </c>
      <c r="P254" s="59">
        <v>4833.1414529914537</v>
      </c>
      <c r="Q254" s="59">
        <v>327.01923076923077</v>
      </c>
      <c r="R254" s="59">
        <v>39.33</v>
      </c>
      <c r="S254" s="59">
        <v>21.05</v>
      </c>
      <c r="T254" s="4"/>
    </row>
    <row r="255" spans="1:20" x14ac:dyDescent="0.25">
      <c r="A255" s="6">
        <v>39218</v>
      </c>
      <c r="B255" s="16">
        <v>2.7730000000000001</v>
      </c>
      <c r="C255" s="17"/>
      <c r="D255" s="2">
        <v>227</v>
      </c>
      <c r="E255" s="16">
        <v>65</v>
      </c>
      <c r="F255" s="16">
        <v>46</v>
      </c>
      <c r="H255" s="9">
        <v>39218</v>
      </c>
      <c r="I255" s="20">
        <f t="shared" si="23"/>
        <v>104.64150943396227</v>
      </c>
      <c r="J255" s="10"/>
      <c r="K255" s="20">
        <f t="shared" si="20"/>
        <v>69.414877977065572</v>
      </c>
      <c r="L255" s="20">
        <f t="shared" si="26"/>
        <v>165.26824307144673</v>
      </c>
      <c r="M255" s="20">
        <f t="shared" si="27"/>
        <v>218.52731591448932</v>
      </c>
      <c r="O255" s="59">
        <v>2.65</v>
      </c>
      <c r="P255" s="59">
        <v>4833.1414529914537</v>
      </c>
      <c r="Q255" s="59">
        <v>327.01923076923077</v>
      </c>
      <c r="R255" s="59">
        <v>39.33</v>
      </c>
      <c r="S255" s="59">
        <v>21.05</v>
      </c>
      <c r="T255" s="4"/>
    </row>
    <row r="256" spans="1:20" x14ac:dyDescent="0.25">
      <c r="A256" s="6">
        <v>39225</v>
      </c>
      <c r="B256" s="16">
        <v>2.8029999999999999</v>
      </c>
      <c r="C256" s="17"/>
      <c r="D256" s="2">
        <v>275</v>
      </c>
      <c r="E256" s="16">
        <v>64</v>
      </c>
      <c r="F256" s="16">
        <v>44.5</v>
      </c>
      <c r="H256" s="9">
        <v>39225</v>
      </c>
      <c r="I256" s="20">
        <f t="shared" si="23"/>
        <v>105.77358490566039</v>
      </c>
      <c r="J256" s="10"/>
      <c r="K256" s="20">
        <f t="shared" si="20"/>
        <v>84.09291384886798</v>
      </c>
      <c r="L256" s="20">
        <f t="shared" si="26"/>
        <v>162.7256547165014</v>
      </c>
      <c r="M256" s="20">
        <f t="shared" si="27"/>
        <v>211.40142517814726</v>
      </c>
      <c r="O256" s="59">
        <v>2.65</v>
      </c>
      <c r="P256" s="59">
        <v>4833.1414529914537</v>
      </c>
      <c r="Q256" s="59">
        <v>327.01923076923077</v>
      </c>
      <c r="R256" s="59">
        <v>39.33</v>
      </c>
      <c r="S256" s="59">
        <v>21.05</v>
      </c>
      <c r="T256" s="4"/>
    </row>
    <row r="257" spans="1:20" x14ac:dyDescent="0.25">
      <c r="A257" s="6">
        <v>39232</v>
      </c>
      <c r="B257" s="16">
        <v>2.8170000000000002</v>
      </c>
      <c r="C257" s="17"/>
      <c r="D257" s="2">
        <v>326</v>
      </c>
      <c r="E257" s="16">
        <v>64</v>
      </c>
      <c r="F257" s="16">
        <v>42.5</v>
      </c>
      <c r="H257" s="9">
        <v>39232</v>
      </c>
      <c r="I257" s="20">
        <f t="shared" si="23"/>
        <v>106.30188679245285</v>
      </c>
      <c r="J257" s="10"/>
      <c r="K257" s="20">
        <f t="shared" si="20"/>
        <v>99.688326962658039</v>
      </c>
      <c r="L257" s="20">
        <f t="shared" si="26"/>
        <v>162.7256547165014</v>
      </c>
      <c r="M257" s="20">
        <f t="shared" si="27"/>
        <v>201.90023752969122</v>
      </c>
      <c r="O257" s="59">
        <v>2.65</v>
      </c>
      <c r="P257" s="59">
        <v>4833.1414529914537</v>
      </c>
      <c r="Q257" s="59">
        <v>327.01923076923077</v>
      </c>
      <c r="R257" s="59">
        <v>39.33</v>
      </c>
      <c r="S257" s="59">
        <v>21.05</v>
      </c>
      <c r="T257" s="4"/>
    </row>
    <row r="258" spans="1:20" x14ac:dyDescent="0.25">
      <c r="A258" s="6">
        <v>39239</v>
      </c>
      <c r="B258" s="16">
        <v>2.7989999999999999</v>
      </c>
      <c r="C258" s="17"/>
      <c r="D258" s="2">
        <v>354</v>
      </c>
      <c r="E258" s="16">
        <v>64</v>
      </c>
      <c r="F258" s="16">
        <v>41.5</v>
      </c>
      <c r="H258" s="9">
        <v>39239</v>
      </c>
      <c r="I258" s="20">
        <f t="shared" si="23"/>
        <v>105.62264150943396</v>
      </c>
      <c r="J258" s="10"/>
      <c r="K258" s="20">
        <f t="shared" si="20"/>
        <v>108.25051455454278</v>
      </c>
      <c r="L258" s="20">
        <f t="shared" si="26"/>
        <v>162.7256547165014</v>
      </c>
      <c r="M258" s="20">
        <f t="shared" si="27"/>
        <v>197.14964370546318</v>
      </c>
      <c r="O258" s="59">
        <v>2.65</v>
      </c>
      <c r="P258" s="59">
        <v>4833.1414529914537</v>
      </c>
      <c r="Q258" s="59">
        <v>327.01923076923077</v>
      </c>
      <c r="R258" s="59">
        <v>39.33</v>
      </c>
      <c r="S258" s="59">
        <v>21.05</v>
      </c>
      <c r="T258" s="4"/>
    </row>
    <row r="259" spans="1:20" x14ac:dyDescent="0.25">
      <c r="A259" s="6">
        <v>39246</v>
      </c>
      <c r="B259" s="16">
        <v>2.972</v>
      </c>
      <c r="C259" s="17"/>
      <c r="D259" s="2">
        <v>330</v>
      </c>
      <c r="E259" s="16">
        <v>62</v>
      </c>
      <c r="F259" s="16">
        <v>40</v>
      </c>
      <c r="H259" s="9">
        <v>39246</v>
      </c>
      <c r="I259" s="20">
        <f t="shared" si="23"/>
        <v>112.15094339622642</v>
      </c>
      <c r="J259" s="10"/>
      <c r="K259" s="20">
        <f t="shared" ref="K259:K322" si="28">(1+(D259-Q259)/Q259)*100</f>
        <v>100.91149661864158</v>
      </c>
      <c r="L259" s="20">
        <f t="shared" si="26"/>
        <v>157.64047800661075</v>
      </c>
      <c r="M259" s="20">
        <f t="shared" si="27"/>
        <v>190.02375296912112</v>
      </c>
      <c r="O259" s="59">
        <v>2.65</v>
      </c>
      <c r="P259" s="59">
        <v>4833.1414529914537</v>
      </c>
      <c r="Q259" s="59">
        <v>327.01923076923077</v>
      </c>
      <c r="R259" s="59">
        <v>39.33</v>
      </c>
      <c r="S259" s="59">
        <v>21.05</v>
      </c>
      <c r="T259" s="4"/>
    </row>
    <row r="260" spans="1:20" x14ac:dyDescent="0.25">
      <c r="A260" s="6">
        <v>39253</v>
      </c>
      <c r="B260" s="16">
        <v>2.8050000000000002</v>
      </c>
      <c r="C260" s="17"/>
      <c r="D260" s="2">
        <v>345</v>
      </c>
      <c r="E260" s="16">
        <v>59</v>
      </c>
      <c r="F260" s="16">
        <v>39</v>
      </c>
      <c r="H260" s="9">
        <v>39253</v>
      </c>
      <c r="I260" s="20">
        <f t="shared" si="23"/>
        <v>105.84905660377359</v>
      </c>
      <c r="J260" s="10"/>
      <c r="K260" s="20">
        <f t="shared" si="28"/>
        <v>105.49838282857982</v>
      </c>
      <c r="L260" s="20">
        <f t="shared" si="26"/>
        <v>150.01271294177471</v>
      </c>
      <c r="M260" s="20">
        <f t="shared" si="27"/>
        <v>185.2731591448931</v>
      </c>
      <c r="O260" s="59">
        <v>2.65</v>
      </c>
      <c r="P260" s="59">
        <v>4833.1414529914537</v>
      </c>
      <c r="Q260" s="59">
        <v>327.01923076923077</v>
      </c>
      <c r="R260" s="59">
        <v>39.33</v>
      </c>
      <c r="S260" s="59">
        <v>21.05</v>
      </c>
      <c r="T260" s="4"/>
    </row>
    <row r="261" spans="1:20" x14ac:dyDescent="0.25">
      <c r="A261" s="6">
        <v>39260</v>
      </c>
      <c r="B261" s="16">
        <v>2.835</v>
      </c>
      <c r="C261" s="17"/>
      <c r="D261" s="2">
        <v>369</v>
      </c>
      <c r="E261" s="16">
        <v>60.5</v>
      </c>
      <c r="F261" s="16">
        <v>41</v>
      </c>
      <c r="H261" s="9">
        <v>39260</v>
      </c>
      <c r="I261" s="20">
        <f t="shared" si="23"/>
        <v>106.98113207547171</v>
      </c>
      <c r="J261" s="10"/>
      <c r="K261" s="20">
        <f t="shared" si="28"/>
        <v>112.83740076448103</v>
      </c>
      <c r="L261" s="20">
        <f t="shared" si="26"/>
        <v>153.82659547419274</v>
      </c>
      <c r="M261" s="20">
        <f t="shared" si="27"/>
        <v>194.77434679334914</v>
      </c>
      <c r="O261" s="59">
        <v>2.65</v>
      </c>
      <c r="P261" s="59">
        <v>4833.1414529914537</v>
      </c>
      <c r="Q261" s="59">
        <v>327.01923076923077</v>
      </c>
      <c r="R261" s="59">
        <v>39.33</v>
      </c>
      <c r="S261" s="59">
        <v>21.05</v>
      </c>
      <c r="T261" s="4"/>
    </row>
    <row r="262" spans="1:20" x14ac:dyDescent="0.25">
      <c r="A262" s="6">
        <v>39267</v>
      </c>
      <c r="B262" s="16">
        <v>2.8290000000000002</v>
      </c>
      <c r="C262" s="17"/>
      <c r="D262" s="2">
        <v>360</v>
      </c>
      <c r="E262" s="16">
        <v>74</v>
      </c>
      <c r="F262" s="16">
        <v>51</v>
      </c>
      <c r="H262" s="9">
        <v>39267</v>
      </c>
      <c r="I262" s="20">
        <f t="shared" si="23"/>
        <v>106.75471698113208</v>
      </c>
      <c r="J262" s="10"/>
      <c r="K262" s="20">
        <f t="shared" si="28"/>
        <v>110.08526903851808</v>
      </c>
      <c r="L262" s="20">
        <f t="shared" si="26"/>
        <v>188.15153826595474</v>
      </c>
      <c r="M262" s="20">
        <f t="shared" si="27"/>
        <v>242.28028503562945</v>
      </c>
      <c r="O262" s="59">
        <v>2.65</v>
      </c>
      <c r="P262" s="59">
        <v>4833.1414529914537</v>
      </c>
      <c r="Q262" s="59">
        <v>327.01923076923077</v>
      </c>
      <c r="R262" s="59">
        <v>39.33</v>
      </c>
      <c r="S262" s="59">
        <v>21.05</v>
      </c>
      <c r="T262" s="4"/>
    </row>
    <row r="263" spans="1:20" x14ac:dyDescent="0.25">
      <c r="A263" s="6">
        <v>39274</v>
      </c>
      <c r="B263" s="16">
        <v>2.8490000000000002</v>
      </c>
      <c r="C263" s="17"/>
      <c r="D263" s="2">
        <v>356</v>
      </c>
      <c r="E263" s="16">
        <v>74</v>
      </c>
      <c r="F263" s="16">
        <v>54</v>
      </c>
      <c r="H263" s="9">
        <v>39274</v>
      </c>
      <c r="I263" s="20">
        <f t="shared" si="23"/>
        <v>107.50943396226415</v>
      </c>
      <c r="J263" s="10"/>
      <c r="K263" s="20">
        <f t="shared" si="28"/>
        <v>108.86209938253455</v>
      </c>
      <c r="L263" s="20">
        <f t="shared" si="26"/>
        <v>188.15153826595474</v>
      </c>
      <c r="M263" s="20">
        <f t="shared" si="27"/>
        <v>256.53206650831356</v>
      </c>
      <c r="O263" s="59">
        <v>2.65</v>
      </c>
      <c r="P263" s="59">
        <v>4833.1414529914537</v>
      </c>
      <c r="Q263" s="59">
        <v>327.01923076923077</v>
      </c>
      <c r="R263" s="59">
        <v>39.33</v>
      </c>
      <c r="S263" s="59">
        <v>21.05</v>
      </c>
      <c r="T263" s="4"/>
    </row>
    <row r="264" spans="1:20" x14ac:dyDescent="0.25">
      <c r="A264" s="6">
        <v>39281</v>
      </c>
      <c r="B264" s="16">
        <v>2.8889999999999998</v>
      </c>
      <c r="C264" s="17"/>
      <c r="D264" s="2">
        <v>439</v>
      </c>
      <c r="E264" s="16">
        <v>80</v>
      </c>
      <c r="F264" s="16">
        <v>60</v>
      </c>
      <c r="H264" s="9">
        <v>39281</v>
      </c>
      <c r="I264" s="20">
        <f t="shared" ref="I264:I327" si="29">(1+(B264-O264)/O264)*100</f>
        <v>109.01886792452831</v>
      </c>
      <c r="J264" s="10"/>
      <c r="K264" s="20">
        <f t="shared" si="28"/>
        <v>134.24286974419289</v>
      </c>
      <c r="L264" s="20">
        <f t="shared" si="26"/>
        <v>203.40706839562674</v>
      </c>
      <c r="M264" s="20">
        <f t="shared" si="27"/>
        <v>285.03562945368174</v>
      </c>
      <c r="O264" s="59">
        <v>2.65</v>
      </c>
      <c r="P264" s="59">
        <v>4833.1414529914537</v>
      </c>
      <c r="Q264" s="59">
        <v>327.01923076923077</v>
      </c>
      <c r="R264" s="59">
        <v>39.33</v>
      </c>
      <c r="S264" s="59">
        <v>21.05</v>
      </c>
      <c r="T264" s="4"/>
    </row>
    <row r="265" spans="1:20" x14ac:dyDescent="0.25">
      <c r="A265" s="6">
        <v>39288</v>
      </c>
      <c r="B265" s="16">
        <v>2.8889999999999998</v>
      </c>
      <c r="C265" s="17"/>
      <c r="D265" s="2">
        <v>458</v>
      </c>
      <c r="E265" s="16">
        <v>84</v>
      </c>
      <c r="F265" s="16">
        <v>60</v>
      </c>
      <c r="H265" s="9">
        <v>39288</v>
      </c>
      <c r="I265" s="20">
        <f t="shared" si="29"/>
        <v>109.01886792452831</v>
      </c>
      <c r="J265" s="10"/>
      <c r="K265" s="20">
        <f t="shared" si="28"/>
        <v>140.05292561011467</v>
      </c>
      <c r="L265" s="20">
        <f t="shared" si="26"/>
        <v>213.57742181540812</v>
      </c>
      <c r="M265" s="20">
        <f t="shared" si="27"/>
        <v>285.03562945368174</v>
      </c>
      <c r="O265" s="59">
        <v>2.65</v>
      </c>
      <c r="P265" s="59">
        <v>4833.1414529914537</v>
      </c>
      <c r="Q265" s="59">
        <v>327.01923076923077</v>
      </c>
      <c r="R265" s="59">
        <v>39.33</v>
      </c>
      <c r="S265" s="59">
        <v>21.05</v>
      </c>
      <c r="T265" s="4"/>
    </row>
    <row r="266" spans="1:20" x14ac:dyDescent="0.25">
      <c r="A266" s="6">
        <v>39295</v>
      </c>
      <c r="B266" s="16">
        <v>2.8860000000000001</v>
      </c>
      <c r="C266" s="17"/>
      <c r="D266" s="2">
        <v>395</v>
      </c>
      <c r="E266" s="16">
        <v>90</v>
      </c>
      <c r="F266" s="16">
        <v>59</v>
      </c>
      <c r="H266" s="9">
        <v>39295</v>
      </c>
      <c r="I266" s="20">
        <f t="shared" si="29"/>
        <v>108.90566037735849</v>
      </c>
      <c r="J266" s="10"/>
      <c r="K266" s="20">
        <f t="shared" si="28"/>
        <v>120.78800352837401</v>
      </c>
      <c r="L266" s="20">
        <f t="shared" si="26"/>
        <v>228.83295194508011</v>
      </c>
      <c r="M266" s="20">
        <f t="shared" si="27"/>
        <v>280.28503562945366</v>
      </c>
      <c r="O266" s="59">
        <v>2.65</v>
      </c>
      <c r="P266" s="59">
        <v>4833.1414529914537</v>
      </c>
      <c r="Q266" s="59">
        <v>327.01923076923077</v>
      </c>
      <c r="R266" s="59">
        <v>39.33</v>
      </c>
      <c r="S266" s="59">
        <v>21.05</v>
      </c>
      <c r="T266" s="4"/>
    </row>
    <row r="267" spans="1:20" x14ac:dyDescent="0.25">
      <c r="A267" s="6">
        <v>39302</v>
      </c>
      <c r="B267" s="16">
        <v>2.8980000000000001</v>
      </c>
      <c r="C267" s="17"/>
      <c r="D267" s="2">
        <v>446</v>
      </c>
      <c r="E267" s="16">
        <v>89.5</v>
      </c>
      <c r="F267" s="16">
        <v>58</v>
      </c>
      <c r="H267" s="9">
        <v>39302</v>
      </c>
      <c r="I267" s="20">
        <f t="shared" si="29"/>
        <v>109.35849056603774</v>
      </c>
      <c r="J267" s="10"/>
      <c r="K267" s="20">
        <f t="shared" si="28"/>
        <v>136.38341664216406</v>
      </c>
      <c r="L267" s="20">
        <f t="shared" si="26"/>
        <v>227.56165776760744</v>
      </c>
      <c r="M267" s="20">
        <f t="shared" si="27"/>
        <v>275.5344418052257</v>
      </c>
      <c r="O267" s="59">
        <v>2.65</v>
      </c>
      <c r="P267" s="59">
        <v>4833.1414529914537</v>
      </c>
      <c r="Q267" s="59">
        <v>327.01923076923077</v>
      </c>
      <c r="R267" s="59">
        <v>39.33</v>
      </c>
      <c r="S267" s="59">
        <v>21.05</v>
      </c>
      <c r="T267" s="4"/>
    </row>
    <row r="268" spans="1:20" x14ac:dyDescent="0.25">
      <c r="A268" s="6">
        <v>39309</v>
      </c>
      <c r="B268" s="16">
        <v>2.847</v>
      </c>
      <c r="C268" s="17"/>
      <c r="D268" s="2">
        <v>531</v>
      </c>
      <c r="E268" s="16">
        <v>89</v>
      </c>
      <c r="F268" s="16">
        <v>56.5</v>
      </c>
      <c r="H268" s="9">
        <v>39309</v>
      </c>
      <c r="I268" s="20">
        <f t="shared" si="29"/>
        <v>107.43396226415094</v>
      </c>
      <c r="J268" s="10"/>
      <c r="K268" s="20">
        <f t="shared" si="28"/>
        <v>162.37577183181418</v>
      </c>
      <c r="L268" s="20">
        <f t="shared" si="26"/>
        <v>226.29036359013477</v>
      </c>
      <c r="M268" s="20">
        <f t="shared" si="27"/>
        <v>268.40855106888364</v>
      </c>
      <c r="O268" s="59">
        <v>2.65</v>
      </c>
      <c r="P268" s="59">
        <v>4833.1414529914537</v>
      </c>
      <c r="Q268" s="59">
        <v>327.01923076923077</v>
      </c>
      <c r="R268" s="59">
        <v>39.33</v>
      </c>
      <c r="S268" s="59">
        <v>21.05</v>
      </c>
      <c r="T268" s="4"/>
    </row>
    <row r="269" spans="1:20" x14ac:dyDescent="0.25">
      <c r="A269" s="6">
        <v>39316</v>
      </c>
      <c r="B269" s="16">
        <v>2.8690000000000002</v>
      </c>
      <c r="C269" s="17"/>
      <c r="D269" s="2">
        <v>578</v>
      </c>
      <c r="E269" s="16">
        <v>94</v>
      </c>
      <c r="F269" s="16">
        <v>61</v>
      </c>
      <c r="H269" s="9">
        <v>39316</v>
      </c>
      <c r="I269" s="20">
        <f t="shared" si="29"/>
        <v>108.26415094339623</v>
      </c>
      <c r="J269" s="10"/>
      <c r="K269" s="20">
        <f t="shared" si="28"/>
        <v>176.7480152896207</v>
      </c>
      <c r="L269" s="20">
        <f t="shared" si="26"/>
        <v>239.00330536486143</v>
      </c>
      <c r="M269" s="20">
        <f t="shared" si="27"/>
        <v>289.7862232779097</v>
      </c>
      <c r="O269" s="59">
        <v>2.65</v>
      </c>
      <c r="P269" s="59">
        <v>4833.1414529914537</v>
      </c>
      <c r="Q269" s="59">
        <v>327.01923076923077</v>
      </c>
      <c r="R269" s="59">
        <v>39.33</v>
      </c>
      <c r="S269" s="59">
        <v>21.05</v>
      </c>
      <c r="T269" s="4"/>
    </row>
    <row r="270" spans="1:20" x14ac:dyDescent="0.25">
      <c r="A270" s="6">
        <v>39323</v>
      </c>
      <c r="B270" s="16">
        <v>2.863</v>
      </c>
      <c r="C270" s="17"/>
      <c r="D270" s="2">
        <v>698</v>
      </c>
      <c r="E270" s="16">
        <v>90</v>
      </c>
      <c r="F270" s="16">
        <v>59</v>
      </c>
      <c r="H270" s="9">
        <v>39323</v>
      </c>
      <c r="I270" s="20">
        <f t="shared" si="29"/>
        <v>108.0377358490566</v>
      </c>
      <c r="J270" s="10"/>
      <c r="K270" s="20">
        <f t="shared" si="28"/>
        <v>213.44310496912672</v>
      </c>
      <c r="L270" s="20">
        <f t="shared" si="26"/>
        <v>228.83295194508011</v>
      </c>
      <c r="M270" s="20">
        <f t="shared" si="27"/>
        <v>280.28503562945366</v>
      </c>
      <c r="O270" s="59">
        <v>2.65</v>
      </c>
      <c r="P270" s="59">
        <v>4833.1414529914537</v>
      </c>
      <c r="Q270" s="59">
        <v>327.01923076923077</v>
      </c>
      <c r="R270" s="59">
        <v>39.33</v>
      </c>
      <c r="S270" s="59">
        <v>21.05</v>
      </c>
      <c r="T270" s="4"/>
    </row>
    <row r="271" spans="1:20" x14ac:dyDescent="0.25">
      <c r="A271" s="6">
        <v>39330</v>
      </c>
      <c r="B271" s="16">
        <v>2.8929999999999998</v>
      </c>
      <c r="C271" s="17"/>
      <c r="D271" s="2">
        <v>810</v>
      </c>
      <c r="E271" s="16">
        <v>91.2</v>
      </c>
      <c r="F271" s="16">
        <v>59.1</v>
      </c>
      <c r="H271" s="9">
        <v>39330</v>
      </c>
      <c r="I271" s="20">
        <f t="shared" si="29"/>
        <v>109.16981132075472</v>
      </c>
      <c r="J271" s="10"/>
      <c r="K271" s="20">
        <f t="shared" si="28"/>
        <v>247.6918553366657</v>
      </c>
      <c r="L271" s="20">
        <f t="shared" si="26"/>
        <v>231.8840579710145</v>
      </c>
      <c r="M271" s="20">
        <f t="shared" si="27"/>
        <v>280.7600950118765</v>
      </c>
      <c r="O271" s="59">
        <v>2.65</v>
      </c>
      <c r="P271" s="59">
        <v>4833.1414529914537</v>
      </c>
      <c r="Q271" s="59">
        <v>327.01923076923077</v>
      </c>
      <c r="R271" s="59">
        <v>39.33</v>
      </c>
      <c r="S271" s="59">
        <v>21.05</v>
      </c>
      <c r="T271" s="4"/>
    </row>
    <row r="272" spans="1:20" x14ac:dyDescent="0.25">
      <c r="A272" s="6">
        <v>39337</v>
      </c>
      <c r="B272" s="16">
        <v>2.9239999999999999</v>
      </c>
      <c r="C272" s="17"/>
      <c r="D272" s="2">
        <v>688</v>
      </c>
      <c r="E272" s="16">
        <v>98.5</v>
      </c>
      <c r="F272" s="16">
        <v>68</v>
      </c>
      <c r="H272" s="9">
        <v>39337</v>
      </c>
      <c r="I272" s="20">
        <f t="shared" si="29"/>
        <v>110.33962264150942</v>
      </c>
      <c r="J272" s="10"/>
      <c r="K272" s="20">
        <f t="shared" si="28"/>
        <v>210.38518082916787</v>
      </c>
      <c r="L272" s="20">
        <f t="shared" si="26"/>
        <v>250.44495296211542</v>
      </c>
      <c r="M272" s="20">
        <f t="shared" si="27"/>
        <v>323.04038004750595</v>
      </c>
      <c r="O272" s="59">
        <v>2.65</v>
      </c>
      <c r="P272" s="59">
        <v>4833.1414529914537</v>
      </c>
      <c r="Q272" s="59">
        <v>327.01923076923077</v>
      </c>
      <c r="R272" s="59">
        <v>39.33</v>
      </c>
      <c r="S272" s="59">
        <v>21.05</v>
      </c>
      <c r="T272" s="4"/>
    </row>
    <row r="273" spans="1:20" x14ac:dyDescent="0.25">
      <c r="A273" s="6">
        <v>39344</v>
      </c>
      <c r="B273" s="16">
        <v>2.964</v>
      </c>
      <c r="C273" s="17"/>
      <c r="D273" s="2">
        <v>746</v>
      </c>
      <c r="E273" s="16">
        <v>95</v>
      </c>
      <c r="F273" s="16">
        <v>65.5</v>
      </c>
      <c r="H273" s="9">
        <v>39344</v>
      </c>
      <c r="I273" s="20">
        <f t="shared" si="29"/>
        <v>111.84905660377358</v>
      </c>
      <c r="J273" s="10"/>
      <c r="K273" s="20">
        <f t="shared" si="28"/>
        <v>228.12114084092912</v>
      </c>
      <c r="L273" s="20">
        <f t="shared" si="26"/>
        <v>241.54589371980677</v>
      </c>
      <c r="M273" s="20">
        <f t="shared" si="27"/>
        <v>311.16389548693587</v>
      </c>
      <c r="O273" s="59">
        <v>2.65</v>
      </c>
      <c r="P273" s="59">
        <v>4833.1414529914537</v>
      </c>
      <c r="Q273" s="59">
        <v>327.01923076923077</v>
      </c>
      <c r="R273" s="59">
        <v>39.33</v>
      </c>
      <c r="S273" s="59">
        <v>21.05</v>
      </c>
      <c r="T273" s="4"/>
    </row>
    <row r="274" spans="1:20" x14ac:dyDescent="0.25">
      <c r="A274" s="6">
        <v>39351</v>
      </c>
      <c r="B274" s="16">
        <v>3.032</v>
      </c>
      <c r="C274" s="17"/>
      <c r="D274" s="2">
        <v>653</v>
      </c>
      <c r="E274" s="16">
        <v>95</v>
      </c>
      <c r="F274" s="16">
        <v>67</v>
      </c>
      <c r="H274" s="9">
        <v>39351</v>
      </c>
      <c r="I274" s="20">
        <f t="shared" si="29"/>
        <v>114.41509433962264</v>
      </c>
      <c r="J274" s="10"/>
      <c r="K274" s="20">
        <f t="shared" si="28"/>
        <v>199.68244633931195</v>
      </c>
      <c r="L274" s="20">
        <f t="shared" si="26"/>
        <v>241.54589371980677</v>
      </c>
      <c r="M274" s="20">
        <f t="shared" si="27"/>
        <v>318.28978622327793</v>
      </c>
      <c r="O274" s="59">
        <v>2.65</v>
      </c>
      <c r="P274" s="59">
        <v>4833.1414529914537</v>
      </c>
      <c r="Q274" s="59">
        <v>327.01923076923077</v>
      </c>
      <c r="R274" s="59">
        <v>39.33</v>
      </c>
      <c r="S274" s="59">
        <v>21.05</v>
      </c>
      <c r="T274" s="4"/>
    </row>
    <row r="275" spans="1:20" x14ac:dyDescent="0.25">
      <c r="A275" s="6">
        <v>39358</v>
      </c>
      <c r="B275" s="16">
        <v>3.048</v>
      </c>
      <c r="C275" s="17"/>
      <c r="D275" s="2">
        <v>671</v>
      </c>
      <c r="E275" s="16">
        <v>99</v>
      </c>
      <c r="F275" s="16">
        <v>66</v>
      </c>
      <c r="H275" s="9">
        <v>39358</v>
      </c>
      <c r="I275" s="20">
        <f t="shared" si="29"/>
        <v>115.01886792452831</v>
      </c>
      <c r="J275" s="10"/>
      <c r="K275" s="20">
        <f t="shared" si="28"/>
        <v>205.18670979123789</v>
      </c>
      <c r="L275" s="20">
        <f t="shared" si="26"/>
        <v>251.71624713958812</v>
      </c>
      <c r="M275" s="20">
        <f t="shared" si="27"/>
        <v>313.53919239904991</v>
      </c>
      <c r="O275" s="59">
        <v>2.65</v>
      </c>
      <c r="P275" s="59">
        <v>4833.1414529914537</v>
      </c>
      <c r="Q275" s="59">
        <v>327.01923076923077</v>
      </c>
      <c r="R275" s="59">
        <v>39.33</v>
      </c>
      <c r="S275" s="59">
        <v>21.05</v>
      </c>
      <c r="T275" s="4"/>
    </row>
    <row r="276" spans="1:20" x14ac:dyDescent="0.25">
      <c r="A276" s="6">
        <v>39365</v>
      </c>
      <c r="B276" s="16">
        <v>3.0350000000000001</v>
      </c>
      <c r="C276" s="17"/>
      <c r="D276" s="2">
        <v>640</v>
      </c>
      <c r="E276" s="16">
        <v>101</v>
      </c>
      <c r="F276" s="16">
        <v>68.5</v>
      </c>
      <c r="H276" s="9">
        <v>39365</v>
      </c>
      <c r="I276" s="20">
        <f t="shared" si="29"/>
        <v>114.52830188679246</v>
      </c>
      <c r="J276" s="10"/>
      <c r="K276" s="20">
        <f t="shared" si="28"/>
        <v>195.70714495736547</v>
      </c>
      <c r="L276" s="20">
        <f t="shared" si="26"/>
        <v>256.80142384947879</v>
      </c>
      <c r="M276" s="20">
        <f t="shared" si="27"/>
        <v>325.41567695961999</v>
      </c>
      <c r="O276" s="59">
        <v>2.65</v>
      </c>
      <c r="P276" s="59">
        <v>4833.1414529914537</v>
      </c>
      <c r="Q276" s="59">
        <v>327.01923076923077</v>
      </c>
      <c r="R276" s="59">
        <v>39.33</v>
      </c>
      <c r="S276" s="59">
        <v>21.05</v>
      </c>
      <c r="T276" s="4"/>
    </row>
    <row r="277" spans="1:20" x14ac:dyDescent="0.25">
      <c r="A277" s="6">
        <v>39372</v>
      </c>
      <c r="B277" s="16">
        <v>3.0390000000000001</v>
      </c>
      <c r="C277" s="17"/>
      <c r="D277" s="2">
        <v>526</v>
      </c>
      <c r="E277" s="16">
        <v>115</v>
      </c>
      <c r="F277" s="16">
        <v>90</v>
      </c>
      <c r="H277" s="9">
        <v>39372</v>
      </c>
      <c r="I277" s="20">
        <f t="shared" si="29"/>
        <v>114.67924528301887</v>
      </c>
      <c r="J277" s="10"/>
      <c r="K277" s="20">
        <f t="shared" si="28"/>
        <v>160.84680976183475</v>
      </c>
      <c r="L277" s="20">
        <f t="shared" si="26"/>
        <v>292.39766081871346</v>
      </c>
      <c r="M277" s="20">
        <f t="shared" si="27"/>
        <v>427.55344418052255</v>
      </c>
      <c r="O277" s="59">
        <v>2.65</v>
      </c>
      <c r="P277" s="59">
        <v>4833.1414529914537</v>
      </c>
      <c r="Q277" s="59">
        <v>327.01923076923077</v>
      </c>
      <c r="R277" s="59">
        <v>39.33</v>
      </c>
      <c r="S277" s="59">
        <v>21.05</v>
      </c>
      <c r="T277" s="4"/>
    </row>
    <row r="278" spans="1:20" x14ac:dyDescent="0.25">
      <c r="A278" s="6">
        <v>39379</v>
      </c>
      <c r="B278" s="16">
        <v>3.0939999999999999</v>
      </c>
      <c r="C278" s="17"/>
      <c r="D278" s="2">
        <v>533</v>
      </c>
      <c r="E278" s="16">
        <v>115</v>
      </c>
      <c r="F278" s="16">
        <v>90</v>
      </c>
      <c r="H278" s="9">
        <v>39379</v>
      </c>
      <c r="I278" s="20">
        <f t="shared" si="29"/>
        <v>116.75471698113206</v>
      </c>
      <c r="J278" s="10"/>
      <c r="K278" s="20">
        <f t="shared" si="28"/>
        <v>162.98735665980595</v>
      </c>
      <c r="L278" s="20">
        <f t="shared" si="26"/>
        <v>292.39766081871346</v>
      </c>
      <c r="M278" s="20">
        <f t="shared" si="27"/>
        <v>427.55344418052255</v>
      </c>
      <c r="O278" s="59">
        <v>2.65</v>
      </c>
      <c r="P278" s="59">
        <v>4833.1414529914537</v>
      </c>
      <c r="Q278" s="59">
        <v>327.01923076923077</v>
      </c>
      <c r="R278" s="59">
        <v>39.33</v>
      </c>
      <c r="S278" s="59">
        <v>21.05</v>
      </c>
      <c r="T278" s="4"/>
    </row>
    <row r="279" spans="1:20" x14ac:dyDescent="0.25">
      <c r="A279" s="6">
        <v>39386</v>
      </c>
      <c r="B279" s="16">
        <v>3.157</v>
      </c>
      <c r="C279" s="17"/>
      <c r="D279" s="2">
        <v>456</v>
      </c>
      <c r="E279" s="16">
        <v>117</v>
      </c>
      <c r="F279" s="16">
        <v>92</v>
      </c>
      <c r="H279" s="9">
        <v>39386</v>
      </c>
      <c r="I279" s="20">
        <f t="shared" si="29"/>
        <v>119.1320754716981</v>
      </c>
      <c r="J279" s="10"/>
      <c r="K279" s="20">
        <f t="shared" si="28"/>
        <v>139.44134078212289</v>
      </c>
      <c r="L279" s="20">
        <f t="shared" si="26"/>
        <v>297.48283752860414</v>
      </c>
      <c r="M279" s="20">
        <f t="shared" si="27"/>
        <v>437.05463182897864</v>
      </c>
      <c r="O279" s="59">
        <v>2.65</v>
      </c>
      <c r="P279" s="59">
        <v>4833.1414529914537</v>
      </c>
      <c r="Q279" s="59">
        <v>327.01923076923077</v>
      </c>
      <c r="R279" s="59">
        <v>39.33</v>
      </c>
      <c r="S279" s="59">
        <v>21.05</v>
      </c>
      <c r="T279" s="4"/>
    </row>
    <row r="280" spans="1:20" x14ac:dyDescent="0.25">
      <c r="A280" s="6">
        <v>39393</v>
      </c>
      <c r="B280" s="16">
        <v>3.3029999999999999</v>
      </c>
      <c r="C280" s="17"/>
      <c r="D280" s="2">
        <v>418</v>
      </c>
      <c r="E280" s="16">
        <v>115</v>
      </c>
      <c r="F280" s="16">
        <v>93</v>
      </c>
      <c r="H280" s="9">
        <v>39393</v>
      </c>
      <c r="I280" s="20">
        <f t="shared" si="29"/>
        <v>124.64150943396226</v>
      </c>
      <c r="J280" s="10"/>
      <c r="K280" s="20">
        <f t="shared" si="28"/>
        <v>127.82122905027933</v>
      </c>
      <c r="L280" s="20">
        <f t="shared" si="26"/>
        <v>292.39766081871346</v>
      </c>
      <c r="M280" s="20">
        <f t="shared" si="27"/>
        <v>441.80522565320661</v>
      </c>
      <c r="O280" s="59">
        <v>2.65</v>
      </c>
      <c r="P280" s="59">
        <v>4833.1414529914537</v>
      </c>
      <c r="Q280" s="59">
        <v>327.01923076923077</v>
      </c>
      <c r="R280" s="59">
        <v>39.33</v>
      </c>
      <c r="S280" s="59">
        <v>21.05</v>
      </c>
      <c r="T280" s="4"/>
    </row>
    <row r="281" spans="1:20" x14ac:dyDescent="0.25">
      <c r="A281" s="6">
        <v>39400</v>
      </c>
      <c r="B281" s="16">
        <v>3.4249999999999998</v>
      </c>
      <c r="C281" s="17"/>
      <c r="D281" s="2">
        <v>438</v>
      </c>
      <c r="E281" s="16">
        <v>115</v>
      </c>
      <c r="F281" s="16">
        <v>92</v>
      </c>
      <c r="H281" s="9">
        <v>39400</v>
      </c>
      <c r="I281" s="20">
        <f t="shared" si="29"/>
        <v>129.24528301886792</v>
      </c>
      <c r="J281" s="10"/>
      <c r="K281" s="20">
        <f t="shared" si="28"/>
        <v>133.93707733019698</v>
      </c>
      <c r="L281" s="20">
        <f t="shared" si="26"/>
        <v>292.39766081871346</v>
      </c>
      <c r="M281" s="20">
        <f t="shared" si="27"/>
        <v>437.05463182897864</v>
      </c>
      <c r="O281" s="59">
        <v>2.65</v>
      </c>
      <c r="P281" s="59">
        <v>4833.1414529914537</v>
      </c>
      <c r="Q281" s="59">
        <v>327.01923076923077</v>
      </c>
      <c r="R281" s="59">
        <v>39.33</v>
      </c>
      <c r="S281" s="59">
        <v>21.05</v>
      </c>
      <c r="T281" s="4"/>
    </row>
    <row r="282" spans="1:20" x14ac:dyDescent="0.25">
      <c r="A282" s="6">
        <v>39407</v>
      </c>
      <c r="B282" s="16">
        <v>3.41</v>
      </c>
      <c r="C282" s="17"/>
      <c r="D282" s="2">
        <v>406</v>
      </c>
      <c r="E282" s="16">
        <v>118</v>
      </c>
      <c r="F282" s="16">
        <v>90</v>
      </c>
      <c r="H282" s="9">
        <v>39407</v>
      </c>
      <c r="I282" s="20">
        <f t="shared" si="29"/>
        <v>128.67924528301887</v>
      </c>
      <c r="J282" s="10"/>
      <c r="K282" s="20">
        <f t="shared" si="28"/>
        <v>124.15172008232874</v>
      </c>
      <c r="L282" s="20">
        <f t="shared" si="26"/>
        <v>300.02542588354947</v>
      </c>
      <c r="M282" s="20">
        <f t="shared" si="27"/>
        <v>427.55344418052255</v>
      </c>
      <c r="O282" s="59">
        <v>2.65</v>
      </c>
      <c r="P282" s="59">
        <v>4833.1414529914537</v>
      </c>
      <c r="Q282" s="59">
        <v>327.01923076923077</v>
      </c>
      <c r="R282" s="59">
        <v>39.33</v>
      </c>
      <c r="S282" s="59">
        <v>21.05</v>
      </c>
      <c r="T282" s="4"/>
    </row>
    <row r="283" spans="1:20" x14ac:dyDescent="0.25">
      <c r="A283" s="6">
        <v>39414</v>
      </c>
      <c r="B283" s="16">
        <v>3.444</v>
      </c>
      <c r="C283" s="17"/>
      <c r="D283" s="2">
        <v>387</v>
      </c>
      <c r="E283" s="16">
        <v>120</v>
      </c>
      <c r="F283" s="16">
        <v>82</v>
      </c>
      <c r="H283" s="9">
        <v>39414</v>
      </c>
      <c r="I283" s="20">
        <f t="shared" si="29"/>
        <v>129.96226415094338</v>
      </c>
      <c r="J283" s="10"/>
      <c r="K283" s="20">
        <f t="shared" si="28"/>
        <v>118.34166421640693</v>
      </c>
      <c r="L283" s="20">
        <f t="shared" si="26"/>
        <v>305.11060259344009</v>
      </c>
      <c r="M283" s="20">
        <f t="shared" si="27"/>
        <v>389.54869358669833</v>
      </c>
      <c r="O283" s="59">
        <v>2.65</v>
      </c>
      <c r="P283" s="59">
        <v>4833.1414529914537</v>
      </c>
      <c r="Q283" s="59">
        <v>327.01923076923077</v>
      </c>
      <c r="R283" s="59">
        <v>39.33</v>
      </c>
      <c r="S283" s="59">
        <v>21.05</v>
      </c>
      <c r="T283" s="4"/>
    </row>
    <row r="284" spans="1:20" x14ac:dyDescent="0.25">
      <c r="A284" s="6">
        <v>39421</v>
      </c>
      <c r="B284" s="16">
        <v>3.4159999999999999</v>
      </c>
      <c r="C284" s="17"/>
      <c r="D284" s="2">
        <v>387</v>
      </c>
      <c r="E284" s="16">
        <v>119</v>
      </c>
      <c r="F284" s="16">
        <v>82</v>
      </c>
      <c r="H284" s="9">
        <v>39421</v>
      </c>
      <c r="I284" s="20">
        <f t="shared" si="29"/>
        <v>128.90566037735849</v>
      </c>
      <c r="J284" s="10"/>
      <c r="K284" s="20">
        <f t="shared" si="28"/>
        <v>118.34166421640693</v>
      </c>
      <c r="L284" s="20">
        <f t="shared" si="26"/>
        <v>302.56801423849481</v>
      </c>
      <c r="M284" s="20">
        <f t="shared" si="27"/>
        <v>389.54869358669833</v>
      </c>
      <c r="O284" s="59">
        <v>2.65</v>
      </c>
      <c r="P284" s="59">
        <v>4833.1414529914537</v>
      </c>
      <c r="Q284" s="59">
        <v>327.01923076923077</v>
      </c>
      <c r="R284" s="59">
        <v>39.33</v>
      </c>
      <c r="S284" s="59">
        <v>21.05</v>
      </c>
      <c r="T284" s="4"/>
    </row>
    <row r="285" spans="1:20" x14ac:dyDescent="0.25">
      <c r="A285" s="6">
        <v>39428</v>
      </c>
      <c r="B285" s="16">
        <v>3.3250000000000002</v>
      </c>
      <c r="C285" s="17"/>
      <c r="D285" s="2">
        <v>400</v>
      </c>
      <c r="E285" s="16">
        <v>122</v>
      </c>
      <c r="F285" s="16">
        <v>82</v>
      </c>
      <c r="H285" s="9">
        <v>39428</v>
      </c>
      <c r="I285" s="20">
        <f t="shared" si="29"/>
        <v>125.47169811320755</v>
      </c>
      <c r="J285" s="10"/>
      <c r="K285" s="20">
        <f t="shared" si="28"/>
        <v>122.31696559835343</v>
      </c>
      <c r="L285" s="20">
        <f t="shared" si="26"/>
        <v>310.19577930333082</v>
      </c>
      <c r="M285" s="20">
        <f t="shared" si="27"/>
        <v>389.54869358669833</v>
      </c>
      <c r="O285" s="59">
        <v>2.65</v>
      </c>
      <c r="P285" s="59">
        <v>4833.1414529914537</v>
      </c>
      <c r="Q285" s="59">
        <v>327.01923076923077</v>
      </c>
      <c r="R285" s="59">
        <v>39.33</v>
      </c>
      <c r="S285" s="59">
        <v>21.05</v>
      </c>
      <c r="T285" s="4"/>
    </row>
    <row r="286" spans="1:20" x14ac:dyDescent="0.25">
      <c r="A286" s="6">
        <v>39435</v>
      </c>
      <c r="B286" s="16">
        <v>3.3090000000000002</v>
      </c>
      <c r="C286" s="17"/>
      <c r="D286" s="2">
        <v>377</v>
      </c>
      <c r="E286" s="16">
        <v>124</v>
      </c>
      <c r="F286" s="16">
        <v>78</v>
      </c>
      <c r="H286" s="9">
        <v>39435</v>
      </c>
      <c r="I286" s="20">
        <f t="shared" si="29"/>
        <v>124.86792452830188</v>
      </c>
      <c r="J286" s="10"/>
      <c r="K286" s="20">
        <f t="shared" si="28"/>
        <v>115.28374007644811</v>
      </c>
      <c r="L286" s="20">
        <f t="shared" si="26"/>
        <v>315.2809560132215</v>
      </c>
      <c r="M286" s="20">
        <f t="shared" si="27"/>
        <v>370.5463182897862</v>
      </c>
      <c r="O286" s="59">
        <v>2.65</v>
      </c>
      <c r="P286" s="59">
        <v>4833.1414529914537</v>
      </c>
      <c r="Q286" s="59">
        <v>327.01923076923077</v>
      </c>
      <c r="R286" s="59">
        <v>39.33</v>
      </c>
      <c r="S286" s="59">
        <v>21.05</v>
      </c>
      <c r="T286" s="4"/>
    </row>
    <row r="287" spans="1:20" x14ac:dyDescent="0.25">
      <c r="A287" s="6">
        <v>39442</v>
      </c>
      <c r="B287" s="16">
        <v>3.3079999999999998</v>
      </c>
      <c r="C287" s="17"/>
      <c r="D287" s="2">
        <v>367</v>
      </c>
      <c r="E287" s="16">
        <v>126.5</v>
      </c>
      <c r="F287" s="16">
        <v>78</v>
      </c>
      <c r="H287" s="9">
        <v>39442</v>
      </c>
      <c r="I287" s="20">
        <f t="shared" si="29"/>
        <v>124.8301886792453</v>
      </c>
      <c r="J287" s="10"/>
      <c r="K287" s="20">
        <f t="shared" si="28"/>
        <v>112.22581593648925</v>
      </c>
      <c r="L287" s="20">
        <f t="shared" si="26"/>
        <v>321.63742690058479</v>
      </c>
      <c r="M287" s="20">
        <f t="shared" si="27"/>
        <v>370.5463182897862</v>
      </c>
      <c r="O287" s="59">
        <v>2.65</v>
      </c>
      <c r="P287" s="59">
        <v>4833.1414529914537</v>
      </c>
      <c r="Q287" s="59">
        <v>327.01923076923077</v>
      </c>
      <c r="R287" s="59">
        <v>39.33</v>
      </c>
      <c r="S287" s="59">
        <v>21.05</v>
      </c>
      <c r="T287" s="4"/>
    </row>
    <row r="288" spans="1:20" x14ac:dyDescent="0.25">
      <c r="A288" s="6">
        <v>39449</v>
      </c>
      <c r="B288" s="16">
        <v>3.3450000000000002</v>
      </c>
      <c r="C288" s="17"/>
      <c r="D288" s="2">
        <v>360</v>
      </c>
      <c r="E288" s="16">
        <v>123</v>
      </c>
      <c r="F288" s="16">
        <v>78</v>
      </c>
      <c r="H288" s="9">
        <v>39449</v>
      </c>
      <c r="I288" s="20">
        <f t="shared" si="29"/>
        <v>126.22641509433963</v>
      </c>
      <c r="J288" s="10"/>
      <c r="K288" s="20">
        <f t="shared" si="28"/>
        <v>110.08526903851808</v>
      </c>
      <c r="L288" s="20">
        <f t="shared" si="26"/>
        <v>312.73836765827616</v>
      </c>
      <c r="M288" s="20">
        <f t="shared" si="27"/>
        <v>370.5463182897862</v>
      </c>
      <c r="O288" s="59">
        <v>2.65</v>
      </c>
      <c r="P288" s="59">
        <v>4833.1414529914537</v>
      </c>
      <c r="Q288" s="59">
        <v>327.01923076923077</v>
      </c>
      <c r="R288" s="59">
        <v>39.33</v>
      </c>
      <c r="S288" s="59">
        <v>21.05</v>
      </c>
      <c r="T288" s="4"/>
    </row>
    <row r="289" spans="1:20" x14ac:dyDescent="0.25">
      <c r="A289" s="6">
        <v>39456</v>
      </c>
      <c r="B289" s="16">
        <v>3.3759999999999999</v>
      </c>
      <c r="C289" s="17"/>
      <c r="D289" s="2">
        <v>351</v>
      </c>
      <c r="E289" s="16">
        <v>124</v>
      </c>
      <c r="F289" s="16">
        <v>70</v>
      </c>
      <c r="H289" s="9">
        <v>39456</v>
      </c>
      <c r="I289" s="20">
        <f t="shared" si="29"/>
        <v>127.39622641509433</v>
      </c>
      <c r="J289" s="10"/>
      <c r="K289" s="1">
        <f t="shared" si="28"/>
        <v>107.33313731255514</v>
      </c>
      <c r="L289" s="20">
        <f t="shared" si="26"/>
        <v>315.2809560132215</v>
      </c>
      <c r="M289" s="20">
        <f t="shared" si="27"/>
        <v>332.54156769596199</v>
      </c>
      <c r="O289" s="59">
        <v>2.65</v>
      </c>
      <c r="P289" s="59">
        <v>4833.1414529914537</v>
      </c>
      <c r="Q289" s="59">
        <v>327.01923076923077</v>
      </c>
      <c r="R289" s="59">
        <v>39.33</v>
      </c>
      <c r="S289" s="59">
        <v>21.05</v>
      </c>
      <c r="T289" s="4"/>
    </row>
    <row r="290" spans="1:20" x14ac:dyDescent="0.25">
      <c r="A290" s="6">
        <v>39463</v>
      </c>
      <c r="B290" s="16">
        <v>3.3260000000000001</v>
      </c>
      <c r="C290" s="17"/>
      <c r="D290" s="2">
        <v>325</v>
      </c>
      <c r="E290" s="16">
        <v>121</v>
      </c>
      <c r="F290" s="16">
        <v>68</v>
      </c>
      <c r="H290" s="9">
        <v>39463</v>
      </c>
      <c r="I290" s="20">
        <f t="shared" si="29"/>
        <v>125.50943396226415</v>
      </c>
      <c r="J290" s="10"/>
      <c r="K290" s="20">
        <f t="shared" si="28"/>
        <v>99.382534548662164</v>
      </c>
      <c r="L290" s="20">
        <f t="shared" si="26"/>
        <v>307.65319094838549</v>
      </c>
      <c r="M290" s="20">
        <f t="shared" si="27"/>
        <v>323.04038004750595</v>
      </c>
      <c r="O290" s="59">
        <v>2.65</v>
      </c>
      <c r="P290" s="59">
        <v>4833.1414529914537</v>
      </c>
      <c r="Q290" s="59">
        <v>327.01923076923077</v>
      </c>
      <c r="R290" s="59">
        <v>39.33</v>
      </c>
      <c r="S290" s="59">
        <v>21.05</v>
      </c>
      <c r="T290" s="4"/>
    </row>
    <row r="291" spans="1:20" x14ac:dyDescent="0.25">
      <c r="A291" s="6">
        <v>39470</v>
      </c>
      <c r="B291" s="16">
        <v>3.27</v>
      </c>
      <c r="C291" s="17"/>
      <c r="D291" s="2">
        <v>428</v>
      </c>
      <c r="E291" s="16" t="s">
        <v>17</v>
      </c>
      <c r="F291" s="16" t="s">
        <v>17</v>
      </c>
      <c r="H291" s="9">
        <v>39470</v>
      </c>
      <c r="I291" s="20">
        <f t="shared" si="29"/>
        <v>123.39622641509433</v>
      </c>
      <c r="J291" s="10"/>
      <c r="K291" s="20">
        <f t="shared" si="28"/>
        <v>130.87915319023816</v>
      </c>
      <c r="L291" s="20">
        <f t="shared" si="26"/>
        <v>0</v>
      </c>
      <c r="M291" s="20">
        <f t="shared" si="27"/>
        <v>0</v>
      </c>
      <c r="O291" s="59">
        <v>2.65</v>
      </c>
      <c r="P291" s="59">
        <v>4833.1414529914537</v>
      </c>
      <c r="Q291" s="59">
        <v>327.01923076923077</v>
      </c>
      <c r="R291" s="59">
        <v>39.33</v>
      </c>
      <c r="S291" s="59">
        <v>21.05</v>
      </c>
      <c r="T291" s="4"/>
    </row>
    <row r="292" spans="1:20" x14ac:dyDescent="0.25">
      <c r="A292" s="6">
        <v>39477</v>
      </c>
      <c r="B292" s="16">
        <v>3.2589999999999999</v>
      </c>
      <c r="C292" s="17"/>
      <c r="D292" s="2">
        <v>446</v>
      </c>
      <c r="E292" s="16" t="s">
        <v>17</v>
      </c>
      <c r="F292" s="16" t="s">
        <v>17</v>
      </c>
      <c r="H292" s="9">
        <v>39477</v>
      </c>
      <c r="I292" s="20">
        <f t="shared" si="29"/>
        <v>122.98113207547171</v>
      </c>
      <c r="J292" s="10"/>
      <c r="K292" s="20">
        <f t="shared" si="28"/>
        <v>136.38341664216406</v>
      </c>
      <c r="L292" s="20">
        <f t="shared" si="26"/>
        <v>0</v>
      </c>
      <c r="M292" s="20">
        <f t="shared" si="27"/>
        <v>0</v>
      </c>
      <c r="O292" s="59">
        <v>2.65</v>
      </c>
      <c r="P292" s="59">
        <v>4833.1414529914537</v>
      </c>
      <c r="Q292" s="59">
        <v>327.01923076923077</v>
      </c>
      <c r="R292" s="59">
        <v>39.33</v>
      </c>
      <c r="S292" s="59">
        <v>21.05</v>
      </c>
      <c r="T292" s="4"/>
    </row>
    <row r="293" spans="1:20" x14ac:dyDescent="0.25">
      <c r="A293" s="6">
        <v>39484</v>
      </c>
      <c r="B293" s="16">
        <v>3.28</v>
      </c>
      <c r="C293" s="17"/>
      <c r="D293" s="2">
        <v>498</v>
      </c>
      <c r="E293" s="16">
        <v>92</v>
      </c>
      <c r="F293" s="16">
        <v>51</v>
      </c>
      <c r="H293" s="9">
        <v>39484</v>
      </c>
      <c r="I293" s="20">
        <f t="shared" si="29"/>
        <v>123.77358490566037</v>
      </c>
      <c r="J293" s="10"/>
      <c r="K293" s="20">
        <f t="shared" si="28"/>
        <v>152.28462216995001</v>
      </c>
      <c r="L293" s="20">
        <f t="shared" si="26"/>
        <v>233.91812865497076</v>
      </c>
      <c r="M293" s="20">
        <f t="shared" si="27"/>
        <v>242.28028503562945</v>
      </c>
      <c r="O293" s="59">
        <v>2.65</v>
      </c>
      <c r="P293" s="59">
        <v>4833.1414529914537</v>
      </c>
      <c r="Q293" s="59">
        <v>327.01923076923077</v>
      </c>
      <c r="R293" s="59">
        <v>39.33</v>
      </c>
      <c r="S293" s="59">
        <v>21.05</v>
      </c>
      <c r="T293" s="4"/>
    </row>
    <row r="294" spans="1:20" x14ac:dyDescent="0.25">
      <c r="A294" s="6">
        <v>39491</v>
      </c>
      <c r="B294" s="16">
        <v>3.28</v>
      </c>
      <c r="C294" s="17"/>
      <c r="D294" s="2">
        <v>470</v>
      </c>
      <c r="E294" s="16">
        <v>97</v>
      </c>
      <c r="F294" s="16">
        <v>54</v>
      </c>
      <c r="H294" s="9">
        <v>39491</v>
      </c>
      <c r="I294" s="20">
        <f t="shared" si="29"/>
        <v>123.77358490566037</v>
      </c>
      <c r="J294" s="10"/>
      <c r="K294" s="20">
        <f t="shared" si="28"/>
        <v>143.72243457806525</v>
      </c>
      <c r="L294" s="20">
        <f t="shared" si="26"/>
        <v>246.63107042969744</v>
      </c>
      <c r="M294" s="20">
        <f t="shared" si="27"/>
        <v>256.53206650831356</v>
      </c>
      <c r="O294" s="59">
        <v>2.65</v>
      </c>
      <c r="P294" s="59">
        <v>4833.1414529914537</v>
      </c>
      <c r="Q294" s="59">
        <v>327.01923076923077</v>
      </c>
      <c r="R294" s="59">
        <v>39.33</v>
      </c>
      <c r="S294" s="59">
        <v>21.05</v>
      </c>
      <c r="T294" s="4"/>
    </row>
    <row r="295" spans="1:20" x14ac:dyDescent="0.25">
      <c r="A295" s="6">
        <v>39498</v>
      </c>
      <c r="B295" s="16">
        <v>3.3959999999999999</v>
      </c>
      <c r="C295" s="17"/>
      <c r="D295" s="2">
        <v>500</v>
      </c>
      <c r="E295" s="16">
        <v>105</v>
      </c>
      <c r="F295" s="16">
        <v>63</v>
      </c>
      <c r="H295" s="9">
        <v>39498</v>
      </c>
      <c r="I295" s="20">
        <f t="shared" si="29"/>
        <v>128.15094339622641</v>
      </c>
      <c r="J295" s="10"/>
      <c r="K295" s="20">
        <f t="shared" si="28"/>
        <v>152.89620699794176</v>
      </c>
      <c r="L295" s="20">
        <f t="shared" si="26"/>
        <v>266.97177726926009</v>
      </c>
      <c r="M295" s="20">
        <f t="shared" si="27"/>
        <v>299.28741092636579</v>
      </c>
      <c r="O295" s="59">
        <v>2.65</v>
      </c>
      <c r="P295" s="59">
        <v>4833.1414529914537</v>
      </c>
      <c r="Q295" s="59">
        <v>327.01923076923077</v>
      </c>
      <c r="R295" s="59">
        <v>39.33</v>
      </c>
      <c r="S295" s="59">
        <v>21.05</v>
      </c>
      <c r="T295" s="4"/>
    </row>
    <row r="296" spans="1:20" x14ac:dyDescent="0.25">
      <c r="A296" s="6">
        <v>39505</v>
      </c>
      <c r="B296" s="16">
        <v>3.552</v>
      </c>
      <c r="C296" s="17"/>
      <c r="D296" s="2">
        <v>529</v>
      </c>
      <c r="E296" s="16">
        <v>107</v>
      </c>
      <c r="F296" s="16">
        <v>62</v>
      </c>
      <c r="H296" s="9">
        <v>39505</v>
      </c>
      <c r="I296" s="20">
        <f t="shared" si="29"/>
        <v>134.03773584905662</v>
      </c>
      <c r="J296" s="10"/>
      <c r="K296" s="20">
        <f t="shared" si="28"/>
        <v>161.7641870038224</v>
      </c>
      <c r="L296" s="20">
        <f t="shared" si="26"/>
        <v>272.05695397915076</v>
      </c>
      <c r="M296" s="20">
        <f t="shared" si="27"/>
        <v>294.53681710213777</v>
      </c>
      <c r="O296" s="59">
        <v>2.65</v>
      </c>
      <c r="P296" s="59">
        <v>4833.1414529914537</v>
      </c>
      <c r="Q296" s="59">
        <v>327.01923076923077</v>
      </c>
      <c r="R296" s="59">
        <v>39.33</v>
      </c>
      <c r="S296" s="59">
        <v>21.05</v>
      </c>
      <c r="T296" s="4"/>
    </row>
    <row r="297" spans="1:20" x14ac:dyDescent="0.25">
      <c r="A297" s="6">
        <v>39512</v>
      </c>
      <c r="B297" s="16">
        <v>3.6579999999999999</v>
      </c>
      <c r="C297" s="17"/>
      <c r="D297" s="2">
        <v>444</v>
      </c>
      <c r="E297" s="16">
        <v>111</v>
      </c>
      <c r="F297" s="16">
        <v>67</v>
      </c>
      <c r="H297" s="9">
        <v>39512</v>
      </c>
      <c r="I297" s="20">
        <f t="shared" si="29"/>
        <v>138.03773584905662</v>
      </c>
      <c r="J297" s="10"/>
      <c r="K297" s="20">
        <f t="shared" si="28"/>
        <v>135.77183181417229</v>
      </c>
      <c r="L297" s="20">
        <f t="shared" si="26"/>
        <v>282.22730739893211</v>
      </c>
      <c r="M297" s="20">
        <f t="shared" si="27"/>
        <v>318.28978622327793</v>
      </c>
      <c r="O297" s="59">
        <v>2.65</v>
      </c>
      <c r="P297" s="59">
        <v>4833.1414529914537</v>
      </c>
      <c r="Q297" s="59">
        <v>327.01923076923077</v>
      </c>
      <c r="R297" s="59">
        <v>39.33</v>
      </c>
      <c r="S297" s="59">
        <v>21.05</v>
      </c>
      <c r="T297" s="4"/>
    </row>
    <row r="298" spans="1:20" x14ac:dyDescent="0.25">
      <c r="A298" s="6">
        <v>39519</v>
      </c>
      <c r="B298" s="16">
        <v>3.819</v>
      </c>
      <c r="C298" s="17"/>
      <c r="D298" s="2">
        <v>485</v>
      </c>
      <c r="E298" s="16">
        <v>112.5</v>
      </c>
      <c r="F298" s="16">
        <v>69</v>
      </c>
      <c r="H298" s="9">
        <v>39519</v>
      </c>
      <c r="I298" s="20">
        <f t="shared" si="29"/>
        <v>144.11320754716982</v>
      </c>
      <c r="J298" s="10"/>
      <c r="K298" s="20">
        <f t="shared" si="28"/>
        <v>148.3093207880035</v>
      </c>
      <c r="L298" s="20">
        <f t="shared" si="26"/>
        <v>286.04118993135012</v>
      </c>
      <c r="M298" s="20">
        <f t="shared" si="27"/>
        <v>327.79097387173397</v>
      </c>
      <c r="O298" s="59">
        <v>2.65</v>
      </c>
      <c r="P298" s="59">
        <v>4833.1414529914537</v>
      </c>
      <c r="Q298" s="59">
        <v>327.01923076923077</v>
      </c>
      <c r="R298" s="59">
        <v>39.33</v>
      </c>
      <c r="S298" s="59">
        <v>21.05</v>
      </c>
      <c r="T298" s="4"/>
    </row>
    <row r="299" spans="1:20" x14ac:dyDescent="0.25">
      <c r="A299" s="6">
        <v>39526</v>
      </c>
      <c r="B299" s="16">
        <v>3.9740000000000002</v>
      </c>
      <c r="C299" s="17"/>
      <c r="D299" s="2">
        <v>430</v>
      </c>
      <c r="E299" s="16">
        <v>111.5</v>
      </c>
      <c r="F299" s="16">
        <v>67</v>
      </c>
      <c r="H299" s="9">
        <v>39526</v>
      </c>
      <c r="I299" s="20">
        <f t="shared" si="29"/>
        <v>149.96226415094341</v>
      </c>
      <c r="J299" s="10"/>
      <c r="K299" s="20">
        <f t="shared" si="28"/>
        <v>131.49073801822993</v>
      </c>
      <c r="L299" s="20">
        <f t="shared" si="26"/>
        <v>283.49860157640478</v>
      </c>
      <c r="M299" s="20">
        <f t="shared" si="27"/>
        <v>318.28978622327793</v>
      </c>
      <c r="O299" s="59">
        <v>2.65</v>
      </c>
      <c r="P299" s="59">
        <v>4833.1414529914537</v>
      </c>
      <c r="Q299" s="59">
        <v>327.01923076923077</v>
      </c>
      <c r="R299" s="59">
        <v>39.33</v>
      </c>
      <c r="S299" s="59">
        <v>21.05</v>
      </c>
      <c r="T299" s="4"/>
    </row>
    <row r="300" spans="1:20" x14ac:dyDescent="0.25">
      <c r="A300" s="6">
        <v>39533</v>
      </c>
      <c r="B300" s="16">
        <v>3.9889999999999999</v>
      </c>
      <c r="C300" s="17"/>
      <c r="D300" s="2">
        <v>469</v>
      </c>
      <c r="E300" s="16">
        <v>111</v>
      </c>
      <c r="F300" s="16">
        <v>66</v>
      </c>
      <c r="H300" s="9">
        <v>39533</v>
      </c>
      <c r="I300" s="20">
        <f t="shared" si="29"/>
        <v>150.52830188679246</v>
      </c>
      <c r="J300" s="10"/>
      <c r="K300" s="20">
        <f t="shared" si="28"/>
        <v>143.4166421640694</v>
      </c>
      <c r="L300" s="20">
        <f t="shared" si="26"/>
        <v>282.22730739893211</v>
      </c>
      <c r="M300" s="20">
        <f t="shared" si="27"/>
        <v>313.53919239904991</v>
      </c>
      <c r="O300" s="59">
        <v>2.65</v>
      </c>
      <c r="P300" s="59">
        <v>4833.1414529914537</v>
      </c>
      <c r="Q300" s="59">
        <v>327.01923076923077</v>
      </c>
      <c r="R300" s="59">
        <v>39.33</v>
      </c>
      <c r="S300" s="59">
        <v>21.05</v>
      </c>
      <c r="T300" s="4"/>
    </row>
    <row r="301" spans="1:20" x14ac:dyDescent="0.25">
      <c r="A301" s="6">
        <v>39540</v>
      </c>
      <c r="B301" s="16">
        <v>3.964</v>
      </c>
      <c r="C301" s="17"/>
      <c r="D301" s="2">
        <v>434</v>
      </c>
      <c r="E301" s="16">
        <v>110</v>
      </c>
      <c r="F301" s="16">
        <v>64</v>
      </c>
      <c r="H301" s="9">
        <v>39540</v>
      </c>
      <c r="I301" s="20">
        <f t="shared" si="29"/>
        <v>149.58490566037736</v>
      </c>
      <c r="J301" s="10"/>
      <c r="K301" s="20">
        <f t="shared" si="28"/>
        <v>132.71390767421346</v>
      </c>
      <c r="L301" s="20">
        <f t="shared" ref="L301:L364" si="30">(1+(E301-R301)/R301)*100</f>
        <v>279.68471904398677</v>
      </c>
      <c r="M301" s="20">
        <f t="shared" ref="M301:M364" si="31">(1+(F301-S301)/S301)*100</f>
        <v>304.03800475059381</v>
      </c>
      <c r="O301" s="59">
        <v>2.65</v>
      </c>
      <c r="P301" s="59">
        <v>4833.1414529914537</v>
      </c>
      <c r="Q301" s="59">
        <v>327.01923076923077</v>
      </c>
      <c r="R301" s="59">
        <v>39.33</v>
      </c>
      <c r="S301" s="59">
        <v>21.05</v>
      </c>
      <c r="T301" s="4"/>
    </row>
    <row r="302" spans="1:20" x14ac:dyDescent="0.25">
      <c r="A302" s="6">
        <v>39547</v>
      </c>
      <c r="B302" s="16">
        <v>3.9950000000000001</v>
      </c>
      <c r="C302" s="17"/>
      <c r="D302" s="2">
        <v>416</v>
      </c>
      <c r="E302" s="16">
        <v>109</v>
      </c>
      <c r="F302" s="16">
        <v>62</v>
      </c>
      <c r="H302" s="9">
        <v>39547</v>
      </c>
      <c r="I302" s="20">
        <f t="shared" si="29"/>
        <v>150.75471698113208</v>
      </c>
      <c r="J302" s="10"/>
      <c r="K302" s="20">
        <f t="shared" si="28"/>
        <v>127.20964422228755</v>
      </c>
      <c r="L302" s="20">
        <f t="shared" si="30"/>
        <v>277.14213068904144</v>
      </c>
      <c r="M302" s="20">
        <f t="shared" si="31"/>
        <v>294.53681710213777</v>
      </c>
      <c r="O302" s="59">
        <v>2.65</v>
      </c>
      <c r="P302" s="59">
        <v>4833.1414529914537</v>
      </c>
      <c r="Q302" s="59">
        <v>327.01923076923077</v>
      </c>
      <c r="R302" s="59">
        <v>39.33</v>
      </c>
      <c r="S302" s="59">
        <v>21.05</v>
      </c>
      <c r="T302" s="4"/>
    </row>
    <row r="303" spans="1:20" x14ac:dyDescent="0.25">
      <c r="A303" s="6">
        <v>39554</v>
      </c>
      <c r="B303" s="16">
        <v>4.0590000000000002</v>
      </c>
      <c r="C303" s="17"/>
      <c r="D303" s="2">
        <v>408</v>
      </c>
      <c r="E303" s="16">
        <v>111</v>
      </c>
      <c r="F303" s="16">
        <v>63</v>
      </c>
      <c r="H303" s="9">
        <v>39554</v>
      </c>
      <c r="I303" s="20">
        <f t="shared" si="29"/>
        <v>153.16981132075475</v>
      </c>
      <c r="J303" s="10"/>
      <c r="K303" s="20">
        <f t="shared" si="28"/>
        <v>124.76330491032049</v>
      </c>
      <c r="L303" s="20">
        <f t="shared" si="30"/>
        <v>282.22730739893211</v>
      </c>
      <c r="M303" s="20">
        <f t="shared" si="31"/>
        <v>299.28741092636579</v>
      </c>
      <c r="O303" s="59">
        <v>2.65</v>
      </c>
      <c r="P303" s="59">
        <v>4833.1414529914537</v>
      </c>
      <c r="Q303" s="59">
        <v>327.01923076923077</v>
      </c>
      <c r="R303" s="59">
        <v>39.33</v>
      </c>
      <c r="S303" s="59">
        <v>21.05</v>
      </c>
      <c r="T303" s="4"/>
    </row>
    <row r="304" spans="1:20" x14ac:dyDescent="0.25">
      <c r="A304" s="6">
        <v>39561</v>
      </c>
      <c r="B304" s="16">
        <v>4.1399999999999997</v>
      </c>
      <c r="C304" s="17"/>
      <c r="D304" s="2">
        <v>421</v>
      </c>
      <c r="E304" s="16">
        <v>114</v>
      </c>
      <c r="F304" s="16">
        <v>65</v>
      </c>
      <c r="H304" s="9">
        <v>39561</v>
      </c>
      <c r="I304" s="20">
        <f t="shared" si="29"/>
        <v>156.22641509433964</v>
      </c>
      <c r="J304" s="10"/>
      <c r="K304" s="20">
        <f t="shared" si="28"/>
        <v>128.73860629226698</v>
      </c>
      <c r="L304" s="20">
        <f t="shared" si="30"/>
        <v>289.85507246376818</v>
      </c>
      <c r="M304" s="20">
        <f t="shared" si="31"/>
        <v>308.78859857482183</v>
      </c>
      <c r="O304" s="59">
        <v>2.65</v>
      </c>
      <c r="P304" s="59">
        <v>4833.1414529914537</v>
      </c>
      <c r="Q304" s="59">
        <v>327.01923076923077</v>
      </c>
      <c r="R304" s="59">
        <v>39.33</v>
      </c>
      <c r="S304" s="59">
        <v>21.05</v>
      </c>
      <c r="T304" s="4"/>
    </row>
    <row r="305" spans="1:20" x14ac:dyDescent="0.25">
      <c r="A305" s="6">
        <v>39568</v>
      </c>
      <c r="B305" s="16">
        <v>4.1769999999999996</v>
      </c>
      <c r="C305" s="17"/>
      <c r="D305" s="2">
        <v>388</v>
      </c>
      <c r="E305" s="16">
        <v>119</v>
      </c>
      <c r="F305" s="16">
        <v>69</v>
      </c>
      <c r="H305" s="9">
        <v>39568</v>
      </c>
      <c r="I305" s="20">
        <f t="shared" si="29"/>
        <v>157.62264150943395</v>
      </c>
      <c r="J305" s="10"/>
      <c r="K305" s="20">
        <f t="shared" si="28"/>
        <v>118.64745663040281</v>
      </c>
      <c r="L305" s="20">
        <f t="shared" si="30"/>
        <v>302.56801423849481</v>
      </c>
      <c r="M305" s="20">
        <f t="shared" si="31"/>
        <v>327.79097387173397</v>
      </c>
      <c r="O305" s="59">
        <v>2.65</v>
      </c>
      <c r="P305" s="59">
        <v>4833.1414529914537</v>
      </c>
      <c r="Q305" s="59">
        <v>327.01923076923077</v>
      </c>
      <c r="R305" s="59">
        <v>39.33</v>
      </c>
      <c r="S305" s="59">
        <v>21.05</v>
      </c>
      <c r="T305" s="4"/>
    </row>
    <row r="306" spans="1:20" x14ac:dyDescent="0.25">
      <c r="A306" s="6">
        <v>39575</v>
      </c>
      <c r="B306" s="16">
        <v>4.149</v>
      </c>
      <c r="C306" s="17"/>
      <c r="D306" s="2">
        <v>383</v>
      </c>
      <c r="E306" s="16">
        <v>123</v>
      </c>
      <c r="F306" s="16">
        <v>68</v>
      </c>
      <c r="H306" s="9">
        <v>39575</v>
      </c>
      <c r="I306" s="20">
        <f t="shared" si="29"/>
        <v>156.56603773584905</v>
      </c>
      <c r="J306" s="10"/>
      <c r="K306" s="20">
        <f t="shared" si="28"/>
        <v>117.1184945604234</v>
      </c>
      <c r="L306" s="20">
        <f t="shared" si="30"/>
        <v>312.73836765827616</v>
      </c>
      <c r="M306" s="20">
        <f t="shared" si="31"/>
        <v>323.04038004750595</v>
      </c>
      <c r="O306" s="59">
        <v>2.65</v>
      </c>
      <c r="P306" s="59">
        <v>4833.1414529914537</v>
      </c>
      <c r="Q306" s="59">
        <v>327.01923076923077</v>
      </c>
      <c r="R306" s="59">
        <v>39.33</v>
      </c>
      <c r="S306" s="59">
        <v>21.05</v>
      </c>
      <c r="T306" s="4"/>
    </row>
    <row r="307" spans="1:20" x14ac:dyDescent="0.25">
      <c r="A307" s="6">
        <v>39582</v>
      </c>
      <c r="B307" s="16">
        <v>4.3310000000000004</v>
      </c>
      <c r="C307" s="17"/>
      <c r="D307" s="2">
        <v>377</v>
      </c>
      <c r="E307" s="16">
        <v>126.5</v>
      </c>
      <c r="F307" s="16">
        <v>70</v>
      </c>
      <c r="H307" s="9">
        <v>39582</v>
      </c>
      <c r="I307" s="20">
        <f t="shared" si="29"/>
        <v>163.43396226415098</v>
      </c>
      <c r="J307" s="10"/>
      <c r="K307" s="20">
        <f t="shared" si="28"/>
        <v>115.28374007644811</v>
      </c>
      <c r="L307" s="20">
        <f t="shared" si="30"/>
        <v>321.63742690058479</v>
      </c>
      <c r="M307" s="20">
        <f t="shared" si="31"/>
        <v>332.54156769596199</v>
      </c>
      <c r="O307" s="59">
        <v>2.65</v>
      </c>
      <c r="P307" s="59">
        <v>4833.1414529914537</v>
      </c>
      <c r="Q307" s="59">
        <v>327.01923076923077</v>
      </c>
      <c r="R307" s="59">
        <v>39.33</v>
      </c>
      <c r="S307" s="59">
        <v>21.05</v>
      </c>
      <c r="T307" s="4"/>
    </row>
    <row r="308" spans="1:20" x14ac:dyDescent="0.25">
      <c r="A308" s="6">
        <v>39589</v>
      </c>
      <c r="B308" s="16">
        <v>4.97</v>
      </c>
      <c r="C308" s="17"/>
      <c r="D308" s="2">
        <v>381</v>
      </c>
      <c r="E308" s="16">
        <v>141</v>
      </c>
      <c r="F308" s="16">
        <v>72</v>
      </c>
      <c r="H308" s="9">
        <v>39589</v>
      </c>
      <c r="I308" s="20">
        <f t="shared" si="29"/>
        <v>187.54716981132074</v>
      </c>
      <c r="J308" s="10"/>
      <c r="K308" s="20">
        <f t="shared" si="28"/>
        <v>116.50690973243162</v>
      </c>
      <c r="L308" s="20">
        <f t="shared" si="30"/>
        <v>358.50495804729212</v>
      </c>
      <c r="M308" s="20">
        <f t="shared" si="31"/>
        <v>342.04275534441803</v>
      </c>
      <c r="O308" s="59">
        <v>2.65</v>
      </c>
      <c r="P308" s="59">
        <v>4833.1414529914537</v>
      </c>
      <c r="Q308" s="59">
        <v>327.01923076923077</v>
      </c>
      <c r="R308" s="59">
        <v>39.33</v>
      </c>
      <c r="S308" s="59">
        <v>21.05</v>
      </c>
      <c r="T308" s="4"/>
    </row>
    <row r="309" spans="1:20" x14ac:dyDescent="0.25">
      <c r="A309" s="6">
        <v>39596</v>
      </c>
      <c r="B309" s="16">
        <v>4.72</v>
      </c>
      <c r="C309" s="17"/>
      <c r="D309" s="2">
        <v>405</v>
      </c>
      <c r="E309" s="16">
        <v>140</v>
      </c>
      <c r="F309" s="16">
        <v>73</v>
      </c>
      <c r="H309" s="9">
        <v>39596</v>
      </c>
      <c r="I309" s="20">
        <f t="shared" si="29"/>
        <v>178.11320754716982</v>
      </c>
      <c r="J309" s="10"/>
      <c r="K309" s="20">
        <f t="shared" si="28"/>
        <v>123.84592766833285</v>
      </c>
      <c r="L309" s="20">
        <f t="shared" si="30"/>
        <v>355.96236969234678</v>
      </c>
      <c r="M309" s="20">
        <f t="shared" si="31"/>
        <v>346.7933491686461</v>
      </c>
      <c r="O309" s="59">
        <v>2.65</v>
      </c>
      <c r="P309" s="59">
        <v>4833.1414529914537</v>
      </c>
      <c r="Q309" s="59">
        <v>327.01923076923077</v>
      </c>
      <c r="R309" s="59">
        <v>39.33</v>
      </c>
      <c r="S309" s="59">
        <v>21.05</v>
      </c>
      <c r="T309" s="4"/>
    </row>
    <row r="310" spans="1:20" x14ac:dyDescent="0.25">
      <c r="A310" s="6">
        <v>39603</v>
      </c>
      <c r="B310" s="16">
        <v>4.7069999999999999</v>
      </c>
      <c r="C310" s="17"/>
      <c r="D310" s="2">
        <v>431</v>
      </c>
      <c r="E310" s="16">
        <v>135</v>
      </c>
      <c r="F310" s="16">
        <v>78</v>
      </c>
      <c r="H310" s="9">
        <v>39603</v>
      </c>
      <c r="I310" s="20">
        <f t="shared" si="29"/>
        <v>177.62264150943398</v>
      </c>
      <c r="J310" s="10"/>
      <c r="K310" s="20">
        <f t="shared" si="28"/>
        <v>131.79653043222581</v>
      </c>
      <c r="L310" s="20">
        <f t="shared" si="30"/>
        <v>343.24942791762015</v>
      </c>
      <c r="M310" s="20">
        <f t="shared" si="31"/>
        <v>370.5463182897862</v>
      </c>
      <c r="O310" s="59">
        <v>2.65</v>
      </c>
      <c r="P310" s="59">
        <v>4833.1414529914537</v>
      </c>
      <c r="Q310" s="59">
        <v>327.01923076923077</v>
      </c>
      <c r="R310" s="59">
        <v>39.33</v>
      </c>
      <c r="S310" s="59">
        <v>21.05</v>
      </c>
      <c r="T310" s="4"/>
    </row>
    <row r="311" spans="1:20" x14ac:dyDescent="0.25">
      <c r="A311" s="6">
        <v>39610</v>
      </c>
      <c r="B311" s="16">
        <v>4.6920000000000002</v>
      </c>
      <c r="C311" s="17"/>
      <c r="D311" s="2">
        <v>527</v>
      </c>
      <c r="E311" s="16">
        <v>135</v>
      </c>
      <c r="F311" s="16">
        <v>80</v>
      </c>
      <c r="H311" s="9">
        <v>39610</v>
      </c>
      <c r="I311" s="20">
        <f t="shared" si="29"/>
        <v>177.05660377358492</v>
      </c>
      <c r="J311" s="10"/>
      <c r="K311" s="20">
        <f t="shared" si="28"/>
        <v>161.15260217583062</v>
      </c>
      <c r="L311" s="20">
        <f t="shared" si="30"/>
        <v>343.24942791762015</v>
      </c>
      <c r="M311" s="20">
        <f t="shared" si="31"/>
        <v>380.0475059382423</v>
      </c>
      <c r="O311" s="59">
        <v>2.65</v>
      </c>
      <c r="P311" s="59">
        <v>4833.1414529914537</v>
      </c>
      <c r="Q311" s="59">
        <v>327.01923076923077</v>
      </c>
      <c r="R311" s="59">
        <v>39.33</v>
      </c>
      <c r="S311" s="59">
        <v>21.05</v>
      </c>
      <c r="T311" s="4"/>
    </row>
    <row r="312" spans="1:20" x14ac:dyDescent="0.25">
      <c r="A312" s="6">
        <v>39617</v>
      </c>
      <c r="B312" s="16">
        <v>4.6920000000000002</v>
      </c>
      <c r="C312" s="17"/>
      <c r="D312" s="2">
        <v>644</v>
      </c>
      <c r="E312" s="16">
        <v>121</v>
      </c>
      <c r="F312" s="16">
        <v>78</v>
      </c>
      <c r="H312" s="9">
        <v>39617</v>
      </c>
      <c r="I312" s="20">
        <f t="shared" si="29"/>
        <v>177.05660377358492</v>
      </c>
      <c r="J312" s="10"/>
      <c r="K312" s="20">
        <f t="shared" si="28"/>
        <v>196.93031461334903</v>
      </c>
      <c r="L312" s="20">
        <f t="shared" si="30"/>
        <v>307.65319094838549</v>
      </c>
      <c r="M312" s="20">
        <f t="shared" si="31"/>
        <v>370.5463182897862</v>
      </c>
      <c r="O312" s="59">
        <v>2.65</v>
      </c>
      <c r="P312" s="59">
        <v>4833.1414529914537</v>
      </c>
      <c r="Q312" s="59">
        <v>327.01923076923077</v>
      </c>
      <c r="R312" s="59">
        <v>39.33</v>
      </c>
      <c r="S312" s="59">
        <v>21.05</v>
      </c>
      <c r="T312" s="4"/>
    </row>
    <row r="313" spans="1:20" x14ac:dyDescent="0.25">
      <c r="A313" s="6">
        <v>39624</v>
      </c>
      <c r="B313" s="16">
        <v>4.6479999999999997</v>
      </c>
      <c r="C313" s="17"/>
      <c r="D313" s="2">
        <v>558</v>
      </c>
      <c r="E313" s="16">
        <v>122</v>
      </c>
      <c r="F313" s="16">
        <v>81</v>
      </c>
      <c r="H313" s="9">
        <v>39624</v>
      </c>
      <c r="I313" s="20">
        <f t="shared" si="29"/>
        <v>175.39622641509433</v>
      </c>
      <c r="J313" s="10"/>
      <c r="K313" s="20">
        <f t="shared" si="28"/>
        <v>170.63216700970304</v>
      </c>
      <c r="L313" s="20">
        <f t="shared" si="30"/>
        <v>310.19577930333082</v>
      </c>
      <c r="M313" s="20">
        <f t="shared" si="31"/>
        <v>384.79809976247031</v>
      </c>
      <c r="O313" s="59">
        <v>2.65</v>
      </c>
      <c r="P313" s="59">
        <v>4833.1414529914537</v>
      </c>
      <c r="Q313" s="59">
        <v>327.01923076923077</v>
      </c>
      <c r="R313" s="59">
        <v>39.33</v>
      </c>
      <c r="S313" s="59">
        <v>21.05</v>
      </c>
      <c r="T313" s="4"/>
    </row>
    <row r="314" spans="1:20" x14ac:dyDescent="0.25">
      <c r="A314" s="6">
        <v>39631</v>
      </c>
      <c r="B314" s="16">
        <v>4.6449999999999996</v>
      </c>
      <c r="C314" s="17"/>
      <c r="D314" s="2">
        <v>604</v>
      </c>
      <c r="E314" s="16">
        <v>131</v>
      </c>
      <c r="F314" s="16">
        <v>82</v>
      </c>
      <c r="H314" s="9">
        <v>39631</v>
      </c>
      <c r="I314" s="20">
        <f t="shared" si="29"/>
        <v>175.28301886792451</v>
      </c>
      <c r="J314" s="10"/>
      <c r="K314" s="20">
        <f t="shared" si="28"/>
        <v>184.69861805351368</v>
      </c>
      <c r="L314" s="20">
        <f t="shared" si="30"/>
        <v>333.0790744978388</v>
      </c>
      <c r="M314" s="20">
        <f t="shared" si="31"/>
        <v>389.54869358669833</v>
      </c>
      <c r="O314" s="59">
        <v>2.65</v>
      </c>
      <c r="P314" s="59">
        <v>4833.1414529914537</v>
      </c>
      <c r="Q314" s="59">
        <v>327.01923076923077</v>
      </c>
      <c r="R314" s="59">
        <v>39.33</v>
      </c>
      <c r="S314" s="59">
        <v>21.05</v>
      </c>
      <c r="T314" s="4"/>
    </row>
    <row r="315" spans="1:20" x14ac:dyDescent="0.25">
      <c r="A315" s="6">
        <v>39638</v>
      </c>
      <c r="B315" s="16">
        <v>4.7270000000000003</v>
      </c>
      <c r="C315" s="17"/>
      <c r="D315" s="2">
        <v>548</v>
      </c>
      <c r="E315" s="16">
        <v>126</v>
      </c>
      <c r="F315" s="16">
        <v>76</v>
      </c>
      <c r="H315" s="9">
        <v>39638</v>
      </c>
      <c r="I315" s="20">
        <f t="shared" si="29"/>
        <v>178.37735849056605</v>
      </c>
      <c r="J315" s="10"/>
      <c r="K315" s="20">
        <f t="shared" si="28"/>
        <v>167.57424286974421</v>
      </c>
      <c r="L315" s="20">
        <f t="shared" si="30"/>
        <v>320.36613272311217</v>
      </c>
      <c r="M315" s="20">
        <f t="shared" si="31"/>
        <v>361.04513064133016</v>
      </c>
      <c r="O315" s="59">
        <v>2.65</v>
      </c>
      <c r="P315" s="59">
        <v>4833.1414529914537</v>
      </c>
      <c r="Q315" s="59">
        <v>327.01923076923077</v>
      </c>
      <c r="R315" s="59">
        <v>39.33</v>
      </c>
      <c r="S315" s="59">
        <v>21.05</v>
      </c>
      <c r="T315" s="4"/>
    </row>
    <row r="316" spans="1:20" x14ac:dyDescent="0.25">
      <c r="A316" s="6">
        <v>39645</v>
      </c>
      <c r="B316" s="16">
        <v>4.7640000000000002</v>
      </c>
      <c r="C316" s="17"/>
      <c r="D316" s="2">
        <v>466</v>
      </c>
      <c r="E316" s="16">
        <v>132</v>
      </c>
      <c r="F316" s="16">
        <v>76</v>
      </c>
      <c r="H316" s="9">
        <v>39645</v>
      </c>
      <c r="I316" s="20">
        <f t="shared" si="29"/>
        <v>179.77358490566041</v>
      </c>
      <c r="J316" s="10"/>
      <c r="K316" s="20">
        <f t="shared" si="28"/>
        <v>142.49926492208175</v>
      </c>
      <c r="L316" s="20">
        <f t="shared" si="30"/>
        <v>335.62166285278414</v>
      </c>
      <c r="M316" s="20">
        <f t="shared" si="31"/>
        <v>361.04513064133016</v>
      </c>
      <c r="O316" s="59">
        <v>2.65</v>
      </c>
      <c r="P316" s="59">
        <v>4833.1414529914537</v>
      </c>
      <c r="Q316" s="59">
        <v>327.01923076923077</v>
      </c>
      <c r="R316" s="59">
        <v>39.33</v>
      </c>
      <c r="S316" s="59">
        <v>21.05</v>
      </c>
      <c r="T316" s="4"/>
    </row>
    <row r="317" spans="1:20" x14ac:dyDescent="0.25">
      <c r="A317" s="6">
        <v>39652</v>
      </c>
      <c r="B317" s="16">
        <v>4.718</v>
      </c>
      <c r="C317" s="17"/>
      <c r="D317" s="2">
        <v>453</v>
      </c>
      <c r="E317" s="16">
        <v>129</v>
      </c>
      <c r="F317" s="16">
        <v>72</v>
      </c>
      <c r="H317" s="9">
        <v>39652</v>
      </c>
      <c r="I317" s="20">
        <f t="shared" si="29"/>
        <v>178.03773584905662</v>
      </c>
      <c r="J317" s="10"/>
      <c r="K317" s="20">
        <f t="shared" si="28"/>
        <v>138.52396354013524</v>
      </c>
      <c r="L317" s="20">
        <f t="shared" si="30"/>
        <v>327.99389778794813</v>
      </c>
      <c r="M317" s="20">
        <f t="shared" si="31"/>
        <v>342.04275534441803</v>
      </c>
      <c r="O317" s="59">
        <v>2.65</v>
      </c>
      <c r="P317" s="59">
        <v>4833.1414529914537</v>
      </c>
      <c r="Q317" s="59">
        <v>327.01923076923077</v>
      </c>
      <c r="R317" s="59">
        <v>39.33</v>
      </c>
      <c r="S317" s="59">
        <v>21.05</v>
      </c>
      <c r="T317" s="4"/>
    </row>
    <row r="318" spans="1:20" x14ac:dyDescent="0.25">
      <c r="A318" s="6">
        <v>39659</v>
      </c>
      <c r="B318" s="16">
        <v>4.6029999999999998</v>
      </c>
      <c r="C318" s="17"/>
      <c r="D318" s="2">
        <v>492</v>
      </c>
      <c r="E318" s="16">
        <v>123</v>
      </c>
      <c r="F318" s="16">
        <v>66</v>
      </c>
      <c r="H318" s="9">
        <v>39659</v>
      </c>
      <c r="I318" s="20">
        <f t="shared" si="29"/>
        <v>173.69811320754715</v>
      </c>
      <c r="J318" s="10"/>
      <c r="K318" s="20">
        <f t="shared" si="28"/>
        <v>150.44986768597474</v>
      </c>
      <c r="L318" s="20">
        <f t="shared" si="30"/>
        <v>312.73836765827616</v>
      </c>
      <c r="M318" s="20">
        <f t="shared" si="31"/>
        <v>313.53919239904991</v>
      </c>
      <c r="O318" s="59">
        <v>2.65</v>
      </c>
      <c r="P318" s="59">
        <v>4833.1414529914537</v>
      </c>
      <c r="Q318" s="59">
        <v>327.01923076923077</v>
      </c>
      <c r="R318" s="59">
        <v>39.33</v>
      </c>
      <c r="S318" s="59">
        <v>21.05</v>
      </c>
      <c r="T318" s="4"/>
    </row>
    <row r="319" spans="1:20" x14ac:dyDescent="0.25">
      <c r="A319" s="6">
        <v>39666</v>
      </c>
      <c r="B319" s="16">
        <v>4.5019999999999998</v>
      </c>
      <c r="C319" s="17"/>
      <c r="D319" s="2">
        <v>485</v>
      </c>
      <c r="E319" s="16">
        <v>119</v>
      </c>
      <c r="F319" s="16">
        <v>65</v>
      </c>
      <c r="H319" s="9">
        <v>39666</v>
      </c>
      <c r="I319" s="20">
        <f t="shared" si="29"/>
        <v>169.88679245283018</v>
      </c>
      <c r="J319" s="10"/>
      <c r="K319" s="20">
        <f t="shared" si="28"/>
        <v>148.3093207880035</v>
      </c>
      <c r="L319" s="20">
        <f t="shared" si="30"/>
        <v>302.56801423849481</v>
      </c>
      <c r="M319" s="20">
        <f t="shared" si="31"/>
        <v>308.78859857482183</v>
      </c>
      <c r="O319" s="59">
        <v>2.65</v>
      </c>
      <c r="P319" s="59">
        <v>4833.1414529914537</v>
      </c>
      <c r="Q319" s="59">
        <v>327.01923076923077</v>
      </c>
      <c r="R319" s="59">
        <v>39.33</v>
      </c>
      <c r="S319" s="59">
        <v>21.05</v>
      </c>
      <c r="T319" s="4"/>
    </row>
    <row r="320" spans="1:20" x14ac:dyDescent="0.25">
      <c r="A320" s="6">
        <v>39673</v>
      </c>
      <c r="B320" s="16">
        <v>4.3529999999999998</v>
      </c>
      <c r="C320" s="17"/>
      <c r="D320" s="2">
        <v>460</v>
      </c>
      <c r="E320" s="16">
        <v>112</v>
      </c>
      <c r="F320" s="16">
        <v>58</v>
      </c>
      <c r="H320" s="9">
        <v>39673</v>
      </c>
      <c r="I320" s="20">
        <f t="shared" si="29"/>
        <v>164.26415094339623</v>
      </c>
      <c r="J320" s="10"/>
      <c r="K320" s="20">
        <f t="shared" si="28"/>
        <v>140.66451043810645</v>
      </c>
      <c r="L320" s="20">
        <f t="shared" si="30"/>
        <v>284.76989575387745</v>
      </c>
      <c r="M320" s="20">
        <f t="shared" si="31"/>
        <v>275.5344418052257</v>
      </c>
      <c r="O320" s="59">
        <v>2.65</v>
      </c>
      <c r="P320" s="59">
        <v>4833.1414529914537</v>
      </c>
      <c r="Q320" s="59">
        <v>327.01923076923077</v>
      </c>
      <c r="R320" s="59">
        <v>39.33</v>
      </c>
      <c r="S320" s="59">
        <v>21.05</v>
      </c>
      <c r="T320" s="4"/>
    </row>
    <row r="321" spans="1:20" x14ac:dyDescent="0.25">
      <c r="A321" s="6">
        <v>39680</v>
      </c>
      <c r="B321" s="16">
        <v>4.2069999999999999</v>
      </c>
      <c r="C321" s="17"/>
      <c r="D321" s="2">
        <v>515</v>
      </c>
      <c r="E321" s="16">
        <v>118</v>
      </c>
      <c r="F321" s="16">
        <v>62</v>
      </c>
      <c r="H321" s="9">
        <v>39680</v>
      </c>
      <c r="I321" s="20">
        <f t="shared" si="29"/>
        <v>158.75471698113208</v>
      </c>
      <c r="J321" s="10"/>
      <c r="K321" s="20">
        <f t="shared" si="28"/>
        <v>157.48309320788002</v>
      </c>
      <c r="L321" s="20">
        <f t="shared" si="30"/>
        <v>300.02542588354947</v>
      </c>
      <c r="M321" s="20">
        <f t="shared" si="31"/>
        <v>294.53681710213777</v>
      </c>
      <c r="O321" s="59">
        <v>2.65</v>
      </c>
      <c r="P321" s="59">
        <v>4833.1414529914537</v>
      </c>
      <c r="Q321" s="59">
        <v>327.01923076923077</v>
      </c>
      <c r="R321" s="59">
        <v>39.33</v>
      </c>
      <c r="S321" s="59">
        <v>21.05</v>
      </c>
      <c r="T321" s="4"/>
    </row>
    <row r="322" spans="1:20" x14ac:dyDescent="0.25">
      <c r="A322" s="6">
        <v>39687</v>
      </c>
      <c r="B322" s="16">
        <v>4.1449999999999996</v>
      </c>
      <c r="C322" s="17"/>
      <c r="D322" s="2">
        <v>566</v>
      </c>
      <c r="E322" s="16">
        <v>116</v>
      </c>
      <c r="F322" s="16">
        <v>60</v>
      </c>
      <c r="H322" s="9">
        <v>39687</v>
      </c>
      <c r="I322" s="20">
        <f t="shared" si="29"/>
        <v>156.41509433962261</v>
      </c>
      <c r="J322" s="10"/>
      <c r="K322" s="20">
        <f t="shared" si="28"/>
        <v>173.07850632167009</v>
      </c>
      <c r="L322" s="20">
        <f t="shared" si="30"/>
        <v>294.9402491736588</v>
      </c>
      <c r="M322" s="20">
        <f t="shared" si="31"/>
        <v>285.03562945368174</v>
      </c>
      <c r="O322" s="59">
        <v>2.65</v>
      </c>
      <c r="P322" s="59">
        <v>4833.1414529914537</v>
      </c>
      <c r="Q322" s="59">
        <v>327.01923076923077</v>
      </c>
      <c r="R322" s="59">
        <v>39.33</v>
      </c>
      <c r="S322" s="59">
        <v>21.05</v>
      </c>
      <c r="T322" s="4"/>
    </row>
    <row r="323" spans="1:20" x14ac:dyDescent="0.25">
      <c r="A323" s="6">
        <v>39694</v>
      </c>
      <c r="B323" s="16">
        <v>4.1210000000000004</v>
      </c>
      <c r="C323" s="17"/>
      <c r="D323" s="2">
        <v>595</v>
      </c>
      <c r="E323" s="16">
        <v>114</v>
      </c>
      <c r="F323" s="16">
        <v>55</v>
      </c>
      <c r="G323" s="30"/>
      <c r="H323" s="9">
        <v>39694</v>
      </c>
      <c r="I323" s="20">
        <f t="shared" si="29"/>
        <v>155.50943396226418</v>
      </c>
      <c r="J323" s="10"/>
      <c r="K323" s="20">
        <f t="shared" ref="K323:K386" si="32">(1+(D323-Q323)/Q323)*100</f>
        <v>181.9464863275507</v>
      </c>
      <c r="L323" s="20">
        <f t="shared" si="30"/>
        <v>289.85507246376818</v>
      </c>
      <c r="M323" s="20">
        <f t="shared" si="31"/>
        <v>261.28266033254152</v>
      </c>
      <c r="O323" s="59">
        <v>2.65</v>
      </c>
      <c r="P323" s="59">
        <v>4833.1414529914537</v>
      </c>
      <c r="Q323" s="59">
        <v>327.01923076923077</v>
      </c>
      <c r="R323" s="59">
        <v>39.33</v>
      </c>
      <c r="S323" s="59">
        <v>21.05</v>
      </c>
      <c r="T323" s="4"/>
    </row>
    <row r="324" spans="1:20" x14ac:dyDescent="0.25">
      <c r="A324" s="6">
        <v>39701</v>
      </c>
      <c r="B324" s="16">
        <v>4.0590000000000002</v>
      </c>
      <c r="C324" s="17"/>
      <c r="D324" s="2">
        <v>609</v>
      </c>
      <c r="E324" s="16">
        <v>105</v>
      </c>
      <c r="F324" s="16">
        <v>53</v>
      </c>
      <c r="G324" s="30"/>
      <c r="H324" s="9">
        <v>39701</v>
      </c>
      <c r="I324" s="20">
        <f t="shared" si="29"/>
        <v>153.16981132075475</v>
      </c>
      <c r="J324" s="10"/>
      <c r="K324" s="20">
        <f t="shared" si="32"/>
        <v>186.22758012349308</v>
      </c>
      <c r="L324" s="20">
        <f t="shared" si="30"/>
        <v>266.97177726926009</v>
      </c>
      <c r="M324" s="20">
        <f t="shared" si="31"/>
        <v>251.78147268408551</v>
      </c>
      <c r="O324" s="59">
        <v>2.65</v>
      </c>
      <c r="P324" s="59">
        <v>4833.1414529914537</v>
      </c>
      <c r="Q324" s="59">
        <v>327.01923076923077</v>
      </c>
      <c r="R324" s="59">
        <v>39.33</v>
      </c>
      <c r="S324" s="59">
        <v>21.05</v>
      </c>
      <c r="T324" s="4"/>
    </row>
    <row r="325" spans="1:20" x14ac:dyDescent="0.25">
      <c r="A325" s="6">
        <v>39708</v>
      </c>
      <c r="B325" s="16">
        <v>4.0229999999999997</v>
      </c>
      <c r="C325" s="17"/>
      <c r="D325" s="2">
        <v>612</v>
      </c>
      <c r="E325" s="16">
        <v>91</v>
      </c>
      <c r="F325" s="16">
        <v>50</v>
      </c>
      <c r="G325" s="30"/>
      <c r="H325" s="9">
        <v>39708</v>
      </c>
      <c r="I325" s="1">
        <f t="shared" si="29"/>
        <v>151.81132075471697</v>
      </c>
      <c r="J325" s="10"/>
      <c r="K325" s="20">
        <f t="shared" si="32"/>
        <v>187.14495736548074</v>
      </c>
      <c r="L325" s="20">
        <f t="shared" si="30"/>
        <v>231.37554030002542</v>
      </c>
      <c r="M325" s="20">
        <f t="shared" si="31"/>
        <v>237.52969121140143</v>
      </c>
      <c r="O325" s="59">
        <v>2.65</v>
      </c>
      <c r="P325" s="59">
        <v>4833.1414529914537</v>
      </c>
      <c r="Q325" s="59">
        <v>327.01923076923077</v>
      </c>
      <c r="R325" s="59">
        <v>39.33</v>
      </c>
      <c r="S325" s="59">
        <v>21.05</v>
      </c>
      <c r="T325" s="4"/>
    </row>
    <row r="326" spans="1:20" x14ac:dyDescent="0.25">
      <c r="A326" s="6">
        <v>39715</v>
      </c>
      <c r="B326" s="16">
        <v>3.9580000000000002</v>
      </c>
      <c r="C326" s="17"/>
      <c r="D326" s="2">
        <v>596</v>
      </c>
      <c r="E326" s="16">
        <v>91</v>
      </c>
      <c r="F326" s="16">
        <v>60</v>
      </c>
      <c r="G326" s="30"/>
      <c r="H326" s="9">
        <v>39715</v>
      </c>
      <c r="I326" s="20">
        <f t="shared" si="29"/>
        <v>149.35849056603777</v>
      </c>
      <c r="J326" s="10"/>
      <c r="K326" s="20">
        <f t="shared" si="32"/>
        <v>182.2522787415466</v>
      </c>
      <c r="L326" s="20">
        <f t="shared" si="30"/>
        <v>231.37554030002542</v>
      </c>
      <c r="M326" s="20">
        <f t="shared" si="31"/>
        <v>285.03562945368174</v>
      </c>
      <c r="O326" s="59">
        <v>2.65</v>
      </c>
      <c r="P326" s="59">
        <v>4833.1414529914537</v>
      </c>
      <c r="Q326" s="59">
        <v>327.01923076923077</v>
      </c>
      <c r="R326" s="59">
        <v>39.33</v>
      </c>
      <c r="S326" s="59">
        <v>21.05</v>
      </c>
      <c r="T326" s="4"/>
    </row>
    <row r="327" spans="1:20" x14ac:dyDescent="0.25">
      <c r="A327" s="6">
        <v>39722</v>
      </c>
      <c r="B327" s="16">
        <v>3.9590000000000001</v>
      </c>
      <c r="C327" s="17"/>
      <c r="D327" s="2">
        <v>625</v>
      </c>
      <c r="E327" s="16">
        <v>65</v>
      </c>
      <c r="F327" s="16">
        <v>43</v>
      </c>
      <c r="G327" s="30"/>
      <c r="H327" s="9">
        <v>39722</v>
      </c>
      <c r="I327" s="20">
        <f t="shared" si="29"/>
        <v>149.39622641509436</v>
      </c>
      <c r="J327" s="10"/>
      <c r="K327" s="20">
        <f t="shared" si="32"/>
        <v>191.12025874742721</v>
      </c>
      <c r="L327" s="20">
        <f t="shared" si="30"/>
        <v>165.26824307144673</v>
      </c>
      <c r="M327" s="20">
        <f t="shared" si="31"/>
        <v>204.27553444180521</v>
      </c>
      <c r="O327" s="59">
        <v>2.65</v>
      </c>
      <c r="P327" s="59">
        <v>4833.1414529914537</v>
      </c>
      <c r="Q327" s="59">
        <v>327.01923076923077</v>
      </c>
      <c r="R327" s="59">
        <v>39.33</v>
      </c>
      <c r="S327" s="59">
        <v>21.05</v>
      </c>
      <c r="T327" s="4"/>
    </row>
    <row r="328" spans="1:20" x14ac:dyDescent="0.25">
      <c r="A328" s="6">
        <v>39729</v>
      </c>
      <c r="B328" s="16">
        <v>3.875</v>
      </c>
      <c r="C328" s="17"/>
      <c r="D328" s="2">
        <v>750</v>
      </c>
      <c r="E328" s="16">
        <v>56</v>
      </c>
      <c r="F328" s="16">
        <v>35</v>
      </c>
      <c r="G328" s="30"/>
      <c r="H328" s="9">
        <v>39729</v>
      </c>
      <c r="I328" s="20">
        <f t="shared" ref="I328:I391" si="33">(1+(B328-O328)/O328)*100</f>
        <v>146.22641509433961</v>
      </c>
      <c r="J328" s="10"/>
      <c r="K328" s="20">
        <f t="shared" si="32"/>
        <v>229.34431049691267</v>
      </c>
      <c r="L328" s="20">
        <f t="shared" si="30"/>
        <v>142.38494787693872</v>
      </c>
      <c r="M328" s="20">
        <f t="shared" si="31"/>
        <v>166.27078384798099</v>
      </c>
      <c r="O328" s="59">
        <v>2.65</v>
      </c>
      <c r="P328" s="59">
        <v>4833.1414529914537</v>
      </c>
      <c r="Q328" s="59">
        <v>327.01923076923077</v>
      </c>
      <c r="R328" s="59">
        <v>39.33</v>
      </c>
      <c r="S328" s="59">
        <v>21.05</v>
      </c>
      <c r="T328" s="4"/>
    </row>
    <row r="329" spans="1:20" x14ac:dyDescent="0.25">
      <c r="A329" s="6">
        <v>39736</v>
      </c>
      <c r="B329" s="16">
        <v>3.6589999999999998</v>
      </c>
      <c r="C329" s="17"/>
      <c r="D329" s="2">
        <v>660</v>
      </c>
      <c r="E329" s="16">
        <v>48</v>
      </c>
      <c r="F329" s="16">
        <v>30</v>
      </c>
      <c r="G329" s="30"/>
      <c r="H329" s="9">
        <v>39736</v>
      </c>
      <c r="I329" s="20">
        <f t="shared" si="33"/>
        <v>138.0754716981132</v>
      </c>
      <c r="J329" s="10"/>
      <c r="K329" s="20">
        <f t="shared" si="32"/>
        <v>201.82299323728313</v>
      </c>
      <c r="L329" s="20">
        <f t="shared" si="30"/>
        <v>122.04424103737605</v>
      </c>
      <c r="M329" s="20">
        <f t="shared" si="31"/>
        <v>142.51781472684084</v>
      </c>
      <c r="O329" s="59">
        <v>2.65</v>
      </c>
      <c r="P329" s="59">
        <v>4833.1414529914537</v>
      </c>
      <c r="Q329" s="59">
        <v>327.01923076923077</v>
      </c>
      <c r="R329" s="59">
        <v>39.33</v>
      </c>
      <c r="S329" s="59">
        <v>21.05</v>
      </c>
      <c r="T329" s="4"/>
    </row>
    <row r="330" spans="1:20" x14ac:dyDescent="0.25">
      <c r="A330" s="6">
        <v>39743</v>
      </c>
      <c r="B330" s="16">
        <v>3.4820000000000002</v>
      </c>
      <c r="C330" s="17"/>
      <c r="D330" s="2">
        <v>571</v>
      </c>
      <c r="E330" s="16">
        <v>38</v>
      </c>
      <c r="F330" s="16">
        <v>19</v>
      </c>
      <c r="G330" s="30"/>
      <c r="H330" s="9">
        <v>39743</v>
      </c>
      <c r="I330" s="20">
        <f t="shared" si="33"/>
        <v>131.39622641509433</v>
      </c>
      <c r="J330" s="10"/>
      <c r="K330" s="20">
        <f t="shared" si="32"/>
        <v>174.60746839164952</v>
      </c>
      <c r="L330" s="20">
        <f t="shared" si="30"/>
        <v>96.618357487922708</v>
      </c>
      <c r="M330" s="20">
        <f t="shared" si="31"/>
        <v>90.26128266033254</v>
      </c>
      <c r="O330" s="59">
        <v>2.65</v>
      </c>
      <c r="P330" s="59">
        <v>4833.1414529914537</v>
      </c>
      <c r="Q330" s="59">
        <v>327.01923076923077</v>
      </c>
      <c r="R330" s="59">
        <v>39.33</v>
      </c>
      <c r="S330" s="59">
        <v>21.05</v>
      </c>
      <c r="T330" s="4"/>
    </row>
    <row r="331" spans="1:20" x14ac:dyDescent="0.25">
      <c r="A331" s="6">
        <v>39750</v>
      </c>
      <c r="B331" s="16">
        <v>3.2879999999999998</v>
      </c>
      <c r="C331" s="17"/>
      <c r="D331" s="2">
        <v>694</v>
      </c>
      <c r="E331" s="16">
        <v>31</v>
      </c>
      <c r="F331" s="16">
        <v>17</v>
      </c>
      <c r="G331" s="30"/>
      <c r="H331" s="9">
        <v>39750</v>
      </c>
      <c r="I331" s="20">
        <f t="shared" si="33"/>
        <v>124.07547169811322</v>
      </c>
      <c r="J331" s="10"/>
      <c r="K331" s="20">
        <f t="shared" si="32"/>
        <v>212.2199353131432</v>
      </c>
      <c r="L331" s="20">
        <f t="shared" si="30"/>
        <v>78.820239003305375</v>
      </c>
      <c r="M331" s="20">
        <f t="shared" si="31"/>
        <v>80.760095011876487</v>
      </c>
      <c r="O331" s="59">
        <v>2.65</v>
      </c>
      <c r="P331" s="59">
        <v>4833.1414529914537</v>
      </c>
      <c r="Q331" s="59">
        <v>327.01923076923077</v>
      </c>
      <c r="R331" s="59">
        <v>39.33</v>
      </c>
      <c r="S331" s="59">
        <v>21.05</v>
      </c>
      <c r="T331" s="4"/>
    </row>
    <row r="332" spans="1:20" x14ac:dyDescent="0.25">
      <c r="A332" s="6">
        <v>39757</v>
      </c>
      <c r="B332" s="16">
        <v>3.0880000000000001</v>
      </c>
      <c r="C332" s="17"/>
      <c r="D332" s="2">
        <v>1050</v>
      </c>
      <c r="E332" s="16">
        <v>29</v>
      </c>
      <c r="F332" s="16">
        <v>17</v>
      </c>
      <c r="G332" s="30"/>
      <c r="H332" s="9">
        <v>39757</v>
      </c>
      <c r="I332" s="20">
        <f t="shared" si="33"/>
        <v>116.52830188679246</v>
      </c>
      <c r="J332" s="10"/>
      <c r="K332" s="20">
        <f t="shared" si="32"/>
        <v>321.08203469567775</v>
      </c>
      <c r="L332" s="20">
        <f t="shared" si="30"/>
        <v>73.7350622934147</v>
      </c>
      <c r="M332" s="20">
        <f t="shared" si="31"/>
        <v>80.760095011876487</v>
      </c>
      <c r="O332" s="59">
        <v>2.65</v>
      </c>
      <c r="P332" s="59">
        <v>4833.1414529914537</v>
      </c>
      <c r="Q332" s="59">
        <v>327.01923076923077</v>
      </c>
      <c r="R332" s="59">
        <v>39.33</v>
      </c>
      <c r="S332" s="59">
        <v>21.05</v>
      </c>
      <c r="T332" s="4"/>
    </row>
    <row r="333" spans="1:20" x14ac:dyDescent="0.25">
      <c r="A333" s="6">
        <v>39764</v>
      </c>
      <c r="B333" s="16">
        <v>2.944</v>
      </c>
      <c r="C333" s="17"/>
      <c r="D333" s="2">
        <v>550</v>
      </c>
      <c r="E333" s="16">
        <v>29</v>
      </c>
      <c r="F333" s="16">
        <v>19</v>
      </c>
      <c r="G333" s="30"/>
      <c r="H333" s="9">
        <v>39764</v>
      </c>
      <c r="I333" s="20">
        <f t="shared" si="33"/>
        <v>111.0943396226415</v>
      </c>
      <c r="J333" s="10"/>
      <c r="K333" s="20">
        <f t="shared" si="32"/>
        <v>168.18582769773596</v>
      </c>
      <c r="L333" s="20">
        <f t="shared" si="30"/>
        <v>73.7350622934147</v>
      </c>
      <c r="M333" s="20">
        <f t="shared" si="31"/>
        <v>90.26128266033254</v>
      </c>
      <c r="O333" s="59">
        <v>2.65</v>
      </c>
      <c r="P333" s="59">
        <v>4833.1414529914537</v>
      </c>
      <c r="Q333" s="59">
        <v>327.01923076923077</v>
      </c>
      <c r="R333" s="59">
        <v>39.33</v>
      </c>
      <c r="S333" s="59">
        <v>21.05</v>
      </c>
      <c r="T333" s="4"/>
    </row>
    <row r="334" spans="1:20" x14ac:dyDescent="0.25">
      <c r="A334" s="6">
        <v>39771</v>
      </c>
      <c r="B334" s="16">
        <v>2.8090000000000002</v>
      </c>
      <c r="C334" s="17"/>
      <c r="D334" s="2">
        <v>479</v>
      </c>
      <c r="E334" s="16">
        <v>29</v>
      </c>
      <c r="F334" s="16">
        <v>19</v>
      </c>
      <c r="G334" s="30"/>
      <c r="H334" s="9">
        <v>39771</v>
      </c>
      <c r="I334" s="20">
        <f t="shared" si="33"/>
        <v>106</v>
      </c>
      <c r="J334" s="10"/>
      <c r="K334" s="20">
        <f t="shared" si="32"/>
        <v>146.47456630402823</v>
      </c>
      <c r="L334" s="20">
        <f t="shared" si="30"/>
        <v>73.7350622934147</v>
      </c>
      <c r="M334" s="20">
        <f t="shared" si="31"/>
        <v>90.26128266033254</v>
      </c>
      <c r="O334" s="59">
        <v>2.65</v>
      </c>
      <c r="P334" s="59">
        <v>4833.1414529914537</v>
      </c>
      <c r="Q334" s="59">
        <v>327.01923076923077</v>
      </c>
      <c r="R334" s="59">
        <v>39.33</v>
      </c>
      <c r="S334" s="59">
        <v>21.05</v>
      </c>
      <c r="T334" s="4"/>
    </row>
    <row r="335" spans="1:20" x14ac:dyDescent="0.25">
      <c r="A335" s="6">
        <v>39778</v>
      </c>
      <c r="B335" s="16">
        <v>2.6640000000000001</v>
      </c>
      <c r="C335" s="17"/>
      <c r="D335" s="2">
        <v>395</v>
      </c>
      <c r="E335" s="16">
        <v>27.5</v>
      </c>
      <c r="F335" s="16">
        <v>17</v>
      </c>
      <c r="G335" s="30"/>
      <c r="H335" s="9">
        <v>39778</v>
      </c>
      <c r="I335" s="20">
        <f t="shared" si="33"/>
        <v>100.52830188679248</v>
      </c>
      <c r="J335" s="10"/>
      <c r="K335" s="20">
        <f t="shared" si="32"/>
        <v>120.78800352837401</v>
      </c>
      <c r="L335" s="20">
        <f t="shared" si="30"/>
        <v>69.921179760996694</v>
      </c>
      <c r="M335" s="20">
        <f t="shared" si="31"/>
        <v>80.760095011876487</v>
      </c>
      <c r="O335" s="59">
        <v>2.65</v>
      </c>
      <c r="P335" s="59">
        <v>4833.1414529914537</v>
      </c>
      <c r="Q335" s="59">
        <v>327.01923076923077</v>
      </c>
      <c r="R335" s="59">
        <v>39.33</v>
      </c>
      <c r="S335" s="59">
        <v>21.05</v>
      </c>
      <c r="T335" s="4"/>
    </row>
    <row r="336" spans="1:20" x14ac:dyDescent="0.25">
      <c r="A336" s="6">
        <v>39785</v>
      </c>
      <c r="B336" s="16">
        <v>2.6150000000000002</v>
      </c>
      <c r="C336" s="17"/>
      <c r="D336" s="2">
        <v>400</v>
      </c>
      <c r="E336" s="16">
        <v>25</v>
      </c>
      <c r="F336" s="16">
        <v>14.5</v>
      </c>
      <c r="G336" s="30"/>
      <c r="H336" s="9">
        <v>39785</v>
      </c>
      <c r="I336" s="20">
        <f t="shared" si="33"/>
        <v>98.679245283018872</v>
      </c>
      <c r="J336" s="10"/>
      <c r="K336" s="20">
        <f t="shared" si="32"/>
        <v>122.31696559835343</v>
      </c>
      <c r="L336" s="20">
        <f t="shared" si="30"/>
        <v>63.564708873633371</v>
      </c>
      <c r="M336" s="20">
        <f t="shared" si="31"/>
        <v>68.88361045130641</v>
      </c>
      <c r="O336" s="59">
        <v>2.65</v>
      </c>
      <c r="P336" s="59">
        <v>4833.1414529914537</v>
      </c>
      <c r="Q336" s="59">
        <v>327.01923076923077</v>
      </c>
      <c r="R336" s="59">
        <v>39.33</v>
      </c>
      <c r="S336" s="59">
        <v>21.05</v>
      </c>
      <c r="T336" s="4"/>
    </row>
    <row r="337" spans="1:20" x14ac:dyDescent="0.25">
      <c r="A337" s="6">
        <v>39792</v>
      </c>
      <c r="B337" s="16">
        <v>2.5150000000000001</v>
      </c>
      <c r="C337" s="17"/>
      <c r="D337" s="2">
        <v>500</v>
      </c>
      <c r="E337" s="16">
        <v>23</v>
      </c>
      <c r="F337" s="16">
        <v>14</v>
      </c>
      <c r="G337" s="30"/>
      <c r="H337" s="9">
        <v>39792</v>
      </c>
      <c r="I337" s="20">
        <f t="shared" si="33"/>
        <v>94.905660377358501</v>
      </c>
      <c r="J337" s="10"/>
      <c r="K337" s="20">
        <f t="shared" si="32"/>
        <v>152.89620699794176</v>
      </c>
      <c r="L337" s="20">
        <f t="shared" si="30"/>
        <v>58.479532163742689</v>
      </c>
      <c r="M337" s="20">
        <f t="shared" si="31"/>
        <v>66.5083135391924</v>
      </c>
      <c r="O337" s="59">
        <v>2.65</v>
      </c>
      <c r="P337" s="59">
        <v>4833.1414529914537</v>
      </c>
      <c r="Q337" s="59">
        <v>327.01923076923077</v>
      </c>
      <c r="R337" s="59">
        <v>39.33</v>
      </c>
      <c r="S337" s="59">
        <v>21.05</v>
      </c>
      <c r="T337" s="4"/>
    </row>
    <row r="338" spans="1:20" x14ac:dyDescent="0.25">
      <c r="A338" s="6">
        <v>39799</v>
      </c>
      <c r="B338" s="16">
        <v>2.42</v>
      </c>
      <c r="C338" s="17"/>
      <c r="D338" s="2">
        <v>470</v>
      </c>
      <c r="E338" s="16">
        <v>23</v>
      </c>
      <c r="F338" s="16">
        <v>13</v>
      </c>
      <c r="G338" s="30"/>
      <c r="H338" s="9">
        <v>39799</v>
      </c>
      <c r="I338" s="20">
        <f t="shared" si="33"/>
        <v>91.320754716981128</v>
      </c>
      <c r="J338" s="10"/>
      <c r="K338" s="20">
        <f t="shared" si="32"/>
        <v>143.72243457806525</v>
      </c>
      <c r="L338" s="20">
        <f t="shared" si="30"/>
        <v>58.479532163742689</v>
      </c>
      <c r="M338" s="20">
        <f t="shared" si="31"/>
        <v>61.757719714964374</v>
      </c>
      <c r="O338" s="59">
        <v>2.65</v>
      </c>
      <c r="P338" s="59">
        <v>4833.1414529914537</v>
      </c>
      <c r="Q338" s="59">
        <v>327.01923076923077</v>
      </c>
      <c r="R338" s="59">
        <v>39.33</v>
      </c>
      <c r="S338" s="59">
        <v>21.05</v>
      </c>
      <c r="T338" s="4"/>
    </row>
    <row r="339" spans="1:20" x14ac:dyDescent="0.25">
      <c r="A339" s="6">
        <v>39806</v>
      </c>
      <c r="B339" s="16">
        <v>2.37</v>
      </c>
      <c r="C339" s="17"/>
      <c r="D339" s="2">
        <v>519</v>
      </c>
      <c r="E339" s="16">
        <v>24</v>
      </c>
      <c r="F339" s="16">
        <v>13</v>
      </c>
      <c r="G339" s="30"/>
      <c r="H339" s="9">
        <v>39806</v>
      </c>
      <c r="I339" s="20">
        <f t="shared" si="33"/>
        <v>89.433962264150949</v>
      </c>
      <c r="J339" s="10"/>
      <c r="K339" s="20">
        <f t="shared" si="32"/>
        <v>158.70626286386357</v>
      </c>
      <c r="L339" s="20">
        <f t="shared" si="30"/>
        <v>61.022120518688027</v>
      </c>
      <c r="M339" s="20">
        <f t="shared" si="31"/>
        <v>61.757719714964374</v>
      </c>
      <c r="O339" s="59">
        <v>2.65</v>
      </c>
      <c r="P339" s="59">
        <v>4833.1414529914537</v>
      </c>
      <c r="Q339" s="59">
        <v>327.01923076923077</v>
      </c>
      <c r="R339" s="59">
        <v>39.33</v>
      </c>
      <c r="S339" s="59">
        <v>21.05</v>
      </c>
      <c r="T339" s="4"/>
    </row>
    <row r="340" spans="1:20" x14ac:dyDescent="0.25">
      <c r="A340" s="6">
        <v>39813</v>
      </c>
      <c r="B340" s="16">
        <v>2.33</v>
      </c>
      <c r="C340" s="17"/>
      <c r="D340" s="2">
        <v>441</v>
      </c>
      <c r="E340" s="16">
        <v>24</v>
      </c>
      <c r="F340" s="16">
        <v>13</v>
      </c>
      <c r="G340" s="30"/>
      <c r="H340" s="9">
        <v>39813</v>
      </c>
      <c r="I340" s="20">
        <f t="shared" si="33"/>
        <v>87.924528301886795</v>
      </c>
      <c r="J340" s="10"/>
      <c r="K340" s="20">
        <f t="shared" si="32"/>
        <v>134.85445457218466</v>
      </c>
      <c r="L340" s="20">
        <f t="shared" si="30"/>
        <v>61.022120518688027</v>
      </c>
      <c r="M340" s="20">
        <f t="shared" si="31"/>
        <v>61.757719714964374</v>
      </c>
      <c r="O340" s="59">
        <v>2.65</v>
      </c>
      <c r="P340" s="59">
        <v>4833.1414529914537</v>
      </c>
      <c r="Q340" s="59">
        <v>327.01923076923077</v>
      </c>
      <c r="R340" s="59">
        <v>39.33</v>
      </c>
      <c r="S340" s="59">
        <v>21.05</v>
      </c>
      <c r="T340" s="4"/>
    </row>
    <row r="341" spans="1:20" x14ac:dyDescent="0.25">
      <c r="A341" s="6">
        <v>39820</v>
      </c>
      <c r="B341" s="16">
        <v>2.29</v>
      </c>
      <c r="C341" s="17"/>
      <c r="D341" s="2">
        <v>371</v>
      </c>
      <c r="E341" s="16">
        <v>23</v>
      </c>
      <c r="F341" s="16">
        <v>13</v>
      </c>
      <c r="H341" s="9">
        <v>39820</v>
      </c>
      <c r="I341" s="20">
        <f t="shared" si="33"/>
        <v>86.415094339622641</v>
      </c>
      <c r="J341" s="10"/>
      <c r="K341" s="20">
        <f t="shared" si="32"/>
        <v>113.44898559247281</v>
      </c>
      <c r="L341" s="20">
        <f t="shared" si="30"/>
        <v>58.479532163742689</v>
      </c>
      <c r="M341" s="20">
        <f t="shared" si="31"/>
        <v>61.757719714964374</v>
      </c>
      <c r="O341" s="59">
        <v>2.65</v>
      </c>
      <c r="P341" s="59">
        <v>4833.1414529914537</v>
      </c>
      <c r="Q341" s="59">
        <v>327.01923076923077</v>
      </c>
      <c r="R341" s="59">
        <v>39.33</v>
      </c>
      <c r="S341" s="59">
        <v>21.05</v>
      </c>
      <c r="T341" s="4"/>
    </row>
    <row r="342" spans="1:20" x14ac:dyDescent="0.25">
      <c r="A342" s="6">
        <v>39827</v>
      </c>
      <c r="B342" s="16">
        <v>2.31</v>
      </c>
      <c r="C342" s="17"/>
      <c r="D342" s="2">
        <v>550</v>
      </c>
      <c r="E342" s="16">
        <v>27</v>
      </c>
      <c r="F342" s="16">
        <v>13.5</v>
      </c>
      <c r="H342" s="9">
        <v>39827</v>
      </c>
      <c r="I342" s="20">
        <f t="shared" si="33"/>
        <v>87.169811320754718</v>
      </c>
      <c r="J342" s="10"/>
      <c r="K342" s="20">
        <f t="shared" si="32"/>
        <v>168.18582769773596</v>
      </c>
      <c r="L342" s="20">
        <f t="shared" si="30"/>
        <v>68.649885583524025</v>
      </c>
      <c r="M342" s="20">
        <f t="shared" si="31"/>
        <v>64.133016627078376</v>
      </c>
      <c r="O342" s="59">
        <v>2.65</v>
      </c>
      <c r="P342" s="59">
        <v>4833.1414529914537</v>
      </c>
      <c r="Q342" s="59">
        <v>327.01923076923077</v>
      </c>
      <c r="R342" s="59">
        <v>39.33</v>
      </c>
      <c r="S342" s="59">
        <v>21.05</v>
      </c>
      <c r="T342" s="4"/>
    </row>
    <row r="343" spans="1:20" x14ac:dyDescent="0.25">
      <c r="A343" s="6">
        <v>39834</v>
      </c>
      <c r="B343" s="16">
        <v>2.2999999999999998</v>
      </c>
      <c r="C343" s="17"/>
      <c r="D343" s="2">
        <v>563</v>
      </c>
      <c r="E343" s="16">
        <v>25</v>
      </c>
      <c r="F343" s="16">
        <v>13.5</v>
      </c>
      <c r="H343" s="9">
        <v>39834</v>
      </c>
      <c r="I343" s="20">
        <f t="shared" si="33"/>
        <v>86.79245283018868</v>
      </c>
      <c r="J343" s="10"/>
      <c r="K343" s="20">
        <f t="shared" si="32"/>
        <v>172.16112907968244</v>
      </c>
      <c r="L343" s="20">
        <f t="shared" si="30"/>
        <v>63.564708873633371</v>
      </c>
      <c r="M343" s="20">
        <f t="shared" si="31"/>
        <v>64.133016627078376</v>
      </c>
      <c r="O343" s="59">
        <v>2.65</v>
      </c>
      <c r="P343" s="59">
        <v>4833.1414529914537</v>
      </c>
      <c r="Q343" s="59">
        <v>327.01923076923077</v>
      </c>
      <c r="R343" s="59">
        <v>39.33</v>
      </c>
      <c r="S343" s="59">
        <v>21.05</v>
      </c>
      <c r="T343" s="4"/>
    </row>
    <row r="344" spans="1:20" x14ac:dyDescent="0.25">
      <c r="A344" s="6">
        <v>39841</v>
      </c>
      <c r="B344" s="16">
        <v>2.2679999999999998</v>
      </c>
      <c r="C344" s="17"/>
      <c r="D344" s="2">
        <v>560</v>
      </c>
      <c r="E344" s="16">
        <v>26.5</v>
      </c>
      <c r="F344" s="16">
        <v>14.5</v>
      </c>
      <c r="H344" s="9">
        <v>39841</v>
      </c>
      <c r="I344" s="20">
        <f t="shared" si="33"/>
        <v>85.584905660377359</v>
      </c>
      <c r="J344" s="10"/>
      <c r="K344" s="20">
        <f t="shared" si="32"/>
        <v>171.24375183769479</v>
      </c>
      <c r="L344" s="20">
        <f t="shared" si="30"/>
        <v>67.378591406051356</v>
      </c>
      <c r="M344" s="20">
        <f t="shared" si="31"/>
        <v>68.88361045130641</v>
      </c>
      <c r="O344" s="59">
        <v>2.65</v>
      </c>
      <c r="P344" s="59">
        <v>4833.1414529914537</v>
      </c>
      <c r="Q344" s="59">
        <v>327.01923076923077</v>
      </c>
      <c r="R344" s="59">
        <v>39.33</v>
      </c>
      <c r="S344" s="59">
        <v>21.05</v>
      </c>
      <c r="T344" s="4"/>
    </row>
    <row r="345" spans="1:20" x14ac:dyDescent="0.25">
      <c r="A345" s="6">
        <v>39848</v>
      </c>
      <c r="B345" s="16">
        <v>2.246</v>
      </c>
      <c r="C345" s="17"/>
      <c r="D345" s="2">
        <v>456</v>
      </c>
      <c r="E345" s="16">
        <v>30</v>
      </c>
      <c r="F345" s="16">
        <v>18.5</v>
      </c>
      <c r="H345" s="9">
        <v>39848</v>
      </c>
      <c r="I345" s="20">
        <f t="shared" si="33"/>
        <v>84.754716981132077</v>
      </c>
      <c r="J345" s="10"/>
      <c r="K345" s="20">
        <f t="shared" si="32"/>
        <v>139.44134078212289</v>
      </c>
      <c r="L345" s="20">
        <f t="shared" si="30"/>
        <v>76.277650648360023</v>
      </c>
      <c r="M345" s="20">
        <f t="shared" si="31"/>
        <v>87.885985748218516</v>
      </c>
      <c r="O345" s="59">
        <v>2.65</v>
      </c>
      <c r="P345" s="59">
        <v>4833.1414529914537</v>
      </c>
      <c r="Q345" s="59">
        <v>327.01923076923077</v>
      </c>
      <c r="R345" s="59">
        <v>39.33</v>
      </c>
      <c r="S345" s="59">
        <v>21.05</v>
      </c>
      <c r="T345" s="4"/>
    </row>
    <row r="346" spans="1:20" x14ac:dyDescent="0.25">
      <c r="A346" s="6">
        <v>39855</v>
      </c>
      <c r="B346" s="16">
        <v>2.2189999999999999</v>
      </c>
      <c r="C346" s="17"/>
      <c r="D346" s="2">
        <v>356</v>
      </c>
      <c r="E346" s="16">
        <v>38.5</v>
      </c>
      <c r="F346" s="16">
        <v>20.5</v>
      </c>
      <c r="H346" s="9">
        <v>39855</v>
      </c>
      <c r="I346" s="20">
        <f t="shared" si="33"/>
        <v>83.735849056603769</v>
      </c>
      <c r="J346" s="10"/>
      <c r="K346" s="20">
        <f t="shared" si="32"/>
        <v>108.86209938253455</v>
      </c>
      <c r="L346" s="20">
        <f t="shared" si="30"/>
        <v>97.889651665395377</v>
      </c>
      <c r="M346" s="20">
        <f t="shared" si="31"/>
        <v>97.387173396674569</v>
      </c>
      <c r="O346" s="59">
        <v>2.65</v>
      </c>
      <c r="P346" s="59">
        <v>4833.1414529914537</v>
      </c>
      <c r="Q346" s="59">
        <v>327.01923076923077</v>
      </c>
      <c r="R346" s="59">
        <v>39.33</v>
      </c>
      <c r="S346" s="59">
        <v>21.05</v>
      </c>
      <c r="T346" s="4"/>
    </row>
    <row r="347" spans="1:20" x14ac:dyDescent="0.25">
      <c r="A347" s="6">
        <v>39862</v>
      </c>
      <c r="B347" s="16">
        <v>2.1859999999999999</v>
      </c>
      <c r="C347" s="17"/>
      <c r="D347" s="2">
        <v>310</v>
      </c>
      <c r="E347" s="16">
        <v>40</v>
      </c>
      <c r="F347" s="16">
        <v>20</v>
      </c>
      <c r="H347" s="9">
        <v>39862</v>
      </c>
      <c r="I347" s="20">
        <f t="shared" si="33"/>
        <v>82.490566037735846</v>
      </c>
      <c r="J347" s="10"/>
      <c r="K347" s="20">
        <f t="shared" si="32"/>
        <v>94.795648338723908</v>
      </c>
      <c r="L347" s="20">
        <f t="shared" si="30"/>
        <v>101.70353419781337</v>
      </c>
      <c r="M347" s="20">
        <f t="shared" si="31"/>
        <v>95.01187648456056</v>
      </c>
      <c r="O347" s="59">
        <v>2.65</v>
      </c>
      <c r="P347" s="59">
        <v>4833.1414529914537</v>
      </c>
      <c r="Q347" s="59">
        <v>327.01923076923077</v>
      </c>
      <c r="R347" s="59">
        <v>39.33</v>
      </c>
      <c r="S347" s="59">
        <v>21.05</v>
      </c>
      <c r="T347" s="4"/>
    </row>
    <row r="348" spans="1:20" x14ac:dyDescent="0.25">
      <c r="A348" s="6">
        <v>39869</v>
      </c>
      <c r="B348" s="16">
        <v>2.13</v>
      </c>
      <c r="C348" s="17"/>
      <c r="D348" s="2">
        <v>305</v>
      </c>
      <c r="E348" s="16">
        <v>39</v>
      </c>
      <c r="F348" s="16">
        <v>19</v>
      </c>
      <c r="H348" s="9">
        <v>39869</v>
      </c>
      <c r="I348" s="20">
        <f t="shared" si="33"/>
        <v>80.377358490566039</v>
      </c>
      <c r="J348" s="10"/>
      <c r="K348" s="20">
        <f t="shared" si="32"/>
        <v>93.266686268744479</v>
      </c>
      <c r="L348" s="20">
        <f t="shared" si="30"/>
        <v>99.160945842868045</v>
      </c>
      <c r="M348" s="20">
        <f t="shared" si="31"/>
        <v>90.26128266033254</v>
      </c>
      <c r="O348" s="59">
        <v>2.65</v>
      </c>
      <c r="P348" s="59">
        <v>4833.1414529914537</v>
      </c>
      <c r="Q348" s="59">
        <v>327.01923076923077</v>
      </c>
      <c r="R348" s="59">
        <v>39.33</v>
      </c>
      <c r="S348" s="59">
        <v>21.05</v>
      </c>
      <c r="T348" s="4"/>
    </row>
    <row r="349" spans="1:20" x14ac:dyDescent="0.25">
      <c r="A349" s="6">
        <v>39876</v>
      </c>
      <c r="B349" s="16">
        <v>2.0870000000000002</v>
      </c>
      <c r="C349" s="17"/>
      <c r="D349" s="2">
        <v>282</v>
      </c>
      <c r="E349" s="16">
        <v>39.5</v>
      </c>
      <c r="F349" s="16">
        <v>19.5</v>
      </c>
      <c r="H349" s="9">
        <v>39876</v>
      </c>
      <c r="I349" s="20">
        <f t="shared" si="33"/>
        <v>78.754716981132091</v>
      </c>
      <c r="J349" s="10"/>
      <c r="K349" s="20">
        <f t="shared" si="32"/>
        <v>86.233460746839157</v>
      </c>
      <c r="L349" s="20">
        <f t="shared" si="30"/>
        <v>100.4322400203407</v>
      </c>
      <c r="M349" s="20">
        <f t="shared" si="31"/>
        <v>92.63657957244655</v>
      </c>
      <c r="O349" s="59">
        <v>2.65</v>
      </c>
      <c r="P349" s="59">
        <v>4833.1414529914537</v>
      </c>
      <c r="Q349" s="59">
        <v>327.01923076923077</v>
      </c>
      <c r="R349" s="59">
        <v>39.33</v>
      </c>
      <c r="S349" s="59">
        <v>21.05</v>
      </c>
      <c r="T349" s="4"/>
    </row>
    <row r="350" spans="1:20" x14ac:dyDescent="0.25">
      <c r="A350" s="6">
        <v>39883</v>
      </c>
      <c r="B350" s="16">
        <v>2.0449999999999999</v>
      </c>
      <c r="C350" s="17"/>
      <c r="D350" s="2">
        <v>267</v>
      </c>
      <c r="E350" s="16">
        <v>43</v>
      </c>
      <c r="F350" s="16">
        <v>23</v>
      </c>
      <c r="H350" s="9">
        <v>39883</v>
      </c>
      <c r="I350" s="20">
        <f t="shared" si="33"/>
        <v>77.169811320754718</v>
      </c>
      <c r="J350" s="10"/>
      <c r="K350" s="20">
        <f t="shared" si="32"/>
        <v>81.6465745369009</v>
      </c>
      <c r="L350" s="20">
        <f t="shared" si="30"/>
        <v>109.33129926264937</v>
      </c>
      <c r="M350" s="20">
        <f t="shared" si="31"/>
        <v>109.26365795724465</v>
      </c>
      <c r="O350" s="59">
        <v>2.65</v>
      </c>
      <c r="P350" s="59">
        <v>4833.1414529914537</v>
      </c>
      <c r="Q350" s="59">
        <v>327.01923076923077</v>
      </c>
      <c r="R350" s="59">
        <v>39.33</v>
      </c>
      <c r="S350" s="59">
        <v>21.05</v>
      </c>
      <c r="T350" s="4"/>
    </row>
    <row r="351" spans="1:20" x14ac:dyDescent="0.25">
      <c r="A351" s="6">
        <v>39890</v>
      </c>
      <c r="B351" s="16">
        <v>2.0169999999999999</v>
      </c>
      <c r="C351" s="17"/>
      <c r="D351" s="2">
        <v>265</v>
      </c>
      <c r="E351" s="16">
        <v>46</v>
      </c>
      <c r="F351" s="16">
        <v>25</v>
      </c>
      <c r="H351" s="9">
        <v>39890</v>
      </c>
      <c r="I351" s="20">
        <f t="shared" si="33"/>
        <v>76.113207547169822</v>
      </c>
      <c r="J351" s="10"/>
      <c r="K351" s="20">
        <f t="shared" si="32"/>
        <v>81.034989708909137</v>
      </c>
      <c r="L351" s="20">
        <f t="shared" si="30"/>
        <v>116.95906432748538</v>
      </c>
      <c r="M351" s="20">
        <f t="shared" si="31"/>
        <v>118.76484560570071</v>
      </c>
      <c r="O351" s="59">
        <v>2.65</v>
      </c>
      <c r="P351" s="59">
        <v>4833.1414529914537</v>
      </c>
      <c r="Q351" s="59">
        <v>327.01923076923077</v>
      </c>
      <c r="R351" s="59">
        <v>39.33</v>
      </c>
      <c r="S351" s="59">
        <v>21.05</v>
      </c>
      <c r="T351" s="4"/>
    </row>
    <row r="352" spans="1:20" x14ac:dyDescent="0.25">
      <c r="A352" s="6">
        <v>39897</v>
      </c>
      <c r="B352" s="16">
        <v>2.09</v>
      </c>
      <c r="C352" s="17"/>
      <c r="D352" s="2">
        <v>271</v>
      </c>
      <c r="E352" s="16">
        <v>40</v>
      </c>
      <c r="F352" s="16">
        <v>20</v>
      </c>
      <c r="H352" s="9">
        <v>39897</v>
      </c>
      <c r="I352" s="20">
        <f t="shared" si="33"/>
        <v>78.867924528301884</v>
      </c>
      <c r="J352" s="10"/>
      <c r="K352" s="20">
        <f t="shared" si="32"/>
        <v>82.86974419288444</v>
      </c>
      <c r="L352" s="20">
        <f t="shared" si="30"/>
        <v>101.70353419781337</v>
      </c>
      <c r="M352" s="20">
        <f t="shared" si="31"/>
        <v>95.01187648456056</v>
      </c>
      <c r="O352" s="59">
        <v>2.65</v>
      </c>
      <c r="P352" s="59">
        <v>4833.1414529914537</v>
      </c>
      <c r="Q352" s="59">
        <v>327.01923076923077</v>
      </c>
      <c r="R352" s="59">
        <v>39.33</v>
      </c>
      <c r="S352" s="59">
        <v>21.05</v>
      </c>
      <c r="T352" s="4"/>
    </row>
    <row r="353" spans="1:20" x14ac:dyDescent="0.25">
      <c r="A353" s="6">
        <v>39904</v>
      </c>
      <c r="B353" s="16">
        <v>2.2210000000000001</v>
      </c>
      <c r="C353" s="17"/>
      <c r="D353" s="2">
        <v>249</v>
      </c>
      <c r="E353" s="16">
        <v>40</v>
      </c>
      <c r="F353" s="16">
        <v>20</v>
      </c>
      <c r="H353" s="9">
        <v>39904</v>
      </c>
      <c r="I353" s="20">
        <f t="shared" si="33"/>
        <v>83.811320754716988</v>
      </c>
      <c r="J353" s="10"/>
      <c r="K353" s="20">
        <f t="shared" si="32"/>
        <v>76.142311084975006</v>
      </c>
      <c r="L353" s="20">
        <f t="shared" si="30"/>
        <v>101.70353419781337</v>
      </c>
      <c r="M353" s="20">
        <f t="shared" si="31"/>
        <v>95.01187648456056</v>
      </c>
      <c r="O353" s="59">
        <v>2.65</v>
      </c>
      <c r="P353" s="59">
        <v>4833.1414529914537</v>
      </c>
      <c r="Q353" s="59">
        <v>327.01923076923077</v>
      </c>
      <c r="R353" s="59">
        <v>39.33</v>
      </c>
      <c r="S353" s="59">
        <v>21.05</v>
      </c>
      <c r="T353" s="4"/>
    </row>
    <row r="354" spans="1:20" x14ac:dyDescent="0.25">
      <c r="A354" s="6">
        <v>39911</v>
      </c>
      <c r="B354" s="16">
        <v>2.2280000000000002</v>
      </c>
      <c r="C354" s="17"/>
      <c r="D354" s="2">
        <v>253</v>
      </c>
      <c r="E354" s="16">
        <v>37.5</v>
      </c>
      <c r="F354" s="16">
        <v>17</v>
      </c>
      <c r="H354" s="9">
        <v>39911</v>
      </c>
      <c r="I354" s="20">
        <f t="shared" si="33"/>
        <v>84.075471698113219</v>
      </c>
      <c r="J354" s="10"/>
      <c r="K354" s="20">
        <f t="shared" si="32"/>
        <v>77.365480740958532</v>
      </c>
      <c r="L354" s="20">
        <f t="shared" si="30"/>
        <v>95.347063310450039</v>
      </c>
      <c r="M354" s="20">
        <f t="shared" si="31"/>
        <v>80.760095011876487</v>
      </c>
      <c r="O354" s="59">
        <v>2.65</v>
      </c>
      <c r="P354" s="59">
        <v>4833.1414529914537</v>
      </c>
      <c r="Q354" s="59">
        <v>327.01923076923077</v>
      </c>
      <c r="R354" s="59">
        <v>39.33</v>
      </c>
      <c r="S354" s="59">
        <v>21.05</v>
      </c>
      <c r="T354" s="4"/>
    </row>
    <row r="355" spans="1:20" x14ac:dyDescent="0.25">
      <c r="A355" s="6">
        <v>39918</v>
      </c>
      <c r="B355" s="16">
        <v>2.2290000000000001</v>
      </c>
      <c r="C355" s="17"/>
      <c r="D355" s="2">
        <v>263</v>
      </c>
      <c r="E355" s="16">
        <v>39</v>
      </c>
      <c r="F355" s="16">
        <v>18</v>
      </c>
      <c r="H355" s="9">
        <v>39918</v>
      </c>
      <c r="I355" s="20">
        <f t="shared" si="33"/>
        <v>84.113207547169822</v>
      </c>
      <c r="J355" s="10"/>
      <c r="K355" s="20">
        <f t="shared" si="32"/>
        <v>80.423404880917374</v>
      </c>
      <c r="L355" s="20">
        <f t="shared" si="30"/>
        <v>99.160945842868045</v>
      </c>
      <c r="M355" s="20">
        <f t="shared" si="31"/>
        <v>85.510688836104507</v>
      </c>
      <c r="O355" s="59">
        <v>2.65</v>
      </c>
      <c r="P355" s="59">
        <v>4833.1414529914537</v>
      </c>
      <c r="Q355" s="59">
        <v>327.01923076923077</v>
      </c>
      <c r="R355" s="59">
        <v>39.33</v>
      </c>
      <c r="S355" s="59">
        <v>21.05</v>
      </c>
      <c r="T355" s="4"/>
    </row>
    <row r="356" spans="1:20" x14ac:dyDescent="0.25">
      <c r="A356" s="6">
        <v>39925</v>
      </c>
      <c r="B356" s="16">
        <v>2.2210000000000001</v>
      </c>
      <c r="C356" s="17"/>
      <c r="D356" s="2">
        <v>259</v>
      </c>
      <c r="E356" s="16">
        <v>43</v>
      </c>
      <c r="F356" s="16">
        <v>23</v>
      </c>
      <c r="H356" s="9">
        <v>39925</v>
      </c>
      <c r="I356" s="20">
        <f t="shared" si="33"/>
        <v>83.811320754716988</v>
      </c>
      <c r="J356" s="10"/>
      <c r="K356" s="20">
        <f t="shared" si="32"/>
        <v>79.200235224933849</v>
      </c>
      <c r="L356" s="20">
        <f t="shared" si="30"/>
        <v>109.33129926264937</v>
      </c>
      <c r="M356" s="20">
        <f t="shared" si="31"/>
        <v>109.26365795724465</v>
      </c>
      <c r="O356" s="59">
        <v>2.65</v>
      </c>
      <c r="P356" s="59">
        <v>4833.1414529914537</v>
      </c>
      <c r="Q356" s="59">
        <v>327.01923076923077</v>
      </c>
      <c r="R356" s="59">
        <v>39.33</v>
      </c>
      <c r="S356" s="59">
        <v>21.05</v>
      </c>
      <c r="T356" s="4"/>
    </row>
    <row r="357" spans="1:20" x14ac:dyDescent="0.25">
      <c r="A357" s="6">
        <v>39932</v>
      </c>
      <c r="B357" s="16">
        <v>2.2010000000000001</v>
      </c>
      <c r="C357" s="17"/>
      <c r="D357" s="2">
        <v>249</v>
      </c>
      <c r="E357" s="16">
        <v>42</v>
      </c>
      <c r="F357" s="16">
        <v>24.5</v>
      </c>
      <c r="H357" s="9">
        <v>39932</v>
      </c>
      <c r="I357" s="20">
        <f t="shared" si="33"/>
        <v>83.056603773584911</v>
      </c>
      <c r="J357" s="10"/>
      <c r="K357" s="20">
        <f t="shared" si="32"/>
        <v>76.142311084975006</v>
      </c>
      <c r="L357" s="20">
        <f t="shared" si="30"/>
        <v>106.78871090770406</v>
      </c>
      <c r="M357" s="20">
        <f t="shared" si="31"/>
        <v>116.38954869358669</v>
      </c>
      <c r="O357" s="59">
        <v>2.65</v>
      </c>
      <c r="P357" s="59">
        <v>4833.1414529914537</v>
      </c>
      <c r="Q357" s="59">
        <v>327.01923076923077</v>
      </c>
      <c r="R357" s="59">
        <v>39.33</v>
      </c>
      <c r="S357" s="59">
        <v>21.05</v>
      </c>
      <c r="T357" s="4"/>
    </row>
    <row r="358" spans="1:20" x14ac:dyDescent="0.25">
      <c r="A358" s="6">
        <v>39939</v>
      </c>
      <c r="B358" s="16">
        <v>2.1850000000000001</v>
      </c>
      <c r="C358" s="17"/>
      <c r="D358" s="2">
        <v>249</v>
      </c>
      <c r="E358" s="16">
        <v>40</v>
      </c>
      <c r="F358" s="16">
        <v>21</v>
      </c>
      <c r="H358" s="9">
        <v>39939</v>
      </c>
      <c r="I358" s="20">
        <f t="shared" si="33"/>
        <v>82.452830188679243</v>
      </c>
      <c r="J358" s="10"/>
      <c r="K358" s="20">
        <f t="shared" si="32"/>
        <v>76.142311084975006</v>
      </c>
      <c r="L358" s="20">
        <f t="shared" si="30"/>
        <v>101.70353419781337</v>
      </c>
      <c r="M358" s="20">
        <f t="shared" si="31"/>
        <v>99.762470308788593</v>
      </c>
      <c r="O358" s="59">
        <v>2.65</v>
      </c>
      <c r="P358" s="59">
        <v>4833.1414529914537</v>
      </c>
      <c r="Q358" s="59">
        <v>327.01923076923077</v>
      </c>
      <c r="R358" s="59">
        <v>39.33</v>
      </c>
      <c r="S358" s="59">
        <v>21.05</v>
      </c>
      <c r="T358" s="4"/>
    </row>
    <row r="359" spans="1:20" x14ac:dyDescent="0.25">
      <c r="A359" s="6">
        <v>39946</v>
      </c>
      <c r="B359" s="16">
        <v>2.2160000000000002</v>
      </c>
      <c r="C359" s="17"/>
      <c r="D359" s="2">
        <v>273</v>
      </c>
      <c r="E359" s="16">
        <v>43.5</v>
      </c>
      <c r="F359" s="16">
        <v>23.5</v>
      </c>
      <c r="H359" s="9">
        <v>39946</v>
      </c>
      <c r="I359" s="20">
        <f t="shared" si="33"/>
        <v>83.622641509433976</v>
      </c>
      <c r="J359" s="10"/>
      <c r="K359" s="20">
        <f t="shared" si="32"/>
        <v>83.481329020876217</v>
      </c>
      <c r="L359" s="20">
        <f t="shared" si="30"/>
        <v>110.60259344012205</v>
      </c>
      <c r="M359" s="20">
        <f t="shared" si="31"/>
        <v>111.63895486935867</v>
      </c>
      <c r="O359" s="59">
        <v>2.65</v>
      </c>
      <c r="P359" s="59">
        <v>4833.1414529914537</v>
      </c>
      <c r="Q359" s="59">
        <v>327.01923076923077</v>
      </c>
      <c r="R359" s="59">
        <v>39.33</v>
      </c>
      <c r="S359" s="59">
        <v>21.05</v>
      </c>
      <c r="T359" s="4"/>
    </row>
    <row r="360" spans="1:20" x14ac:dyDescent="0.25">
      <c r="A360" s="6">
        <v>39953</v>
      </c>
      <c r="B360" s="16">
        <v>2.2309999999999999</v>
      </c>
      <c r="C360" s="17"/>
      <c r="D360" s="2">
        <v>272</v>
      </c>
      <c r="E360" s="16">
        <v>48</v>
      </c>
      <c r="F360" s="16">
        <v>26.5</v>
      </c>
      <c r="H360" s="9">
        <v>39953</v>
      </c>
      <c r="I360" s="20">
        <f t="shared" si="33"/>
        <v>84.188679245283012</v>
      </c>
      <c r="J360" s="10"/>
      <c r="K360" s="20">
        <f t="shared" si="32"/>
        <v>83.175536606880328</v>
      </c>
      <c r="L360" s="20">
        <f t="shared" si="30"/>
        <v>122.04424103737605</v>
      </c>
      <c r="M360" s="20">
        <f t="shared" si="31"/>
        <v>125.89073634204276</v>
      </c>
      <c r="O360" s="59">
        <v>2.65</v>
      </c>
      <c r="P360" s="59">
        <v>4833.1414529914537</v>
      </c>
      <c r="Q360" s="59">
        <v>327.01923076923077</v>
      </c>
      <c r="R360" s="59">
        <v>39.33</v>
      </c>
      <c r="S360" s="59">
        <v>21.05</v>
      </c>
      <c r="T360" s="4"/>
    </row>
    <row r="361" spans="1:20" x14ac:dyDescent="0.25">
      <c r="A361" s="6">
        <v>39960</v>
      </c>
      <c r="B361" s="16">
        <v>2.274</v>
      </c>
      <c r="C361" s="17"/>
      <c r="D361" s="2">
        <v>271</v>
      </c>
      <c r="E361" s="16">
        <v>49.5</v>
      </c>
      <c r="F361" s="16">
        <v>26.5</v>
      </c>
      <c r="H361" s="9">
        <v>39960</v>
      </c>
      <c r="I361" s="20">
        <f t="shared" si="33"/>
        <v>85.811320754716974</v>
      </c>
      <c r="J361" s="10"/>
      <c r="K361" s="20">
        <f t="shared" si="32"/>
        <v>82.86974419288444</v>
      </c>
      <c r="L361" s="20">
        <f t="shared" si="30"/>
        <v>125.85812356979406</v>
      </c>
      <c r="M361" s="20">
        <f t="shared" si="31"/>
        <v>125.89073634204276</v>
      </c>
      <c r="O361" s="59">
        <v>2.65</v>
      </c>
      <c r="P361" s="59">
        <v>4833.1414529914537</v>
      </c>
      <c r="Q361" s="59">
        <v>327.01923076923077</v>
      </c>
      <c r="R361" s="59">
        <v>39.33</v>
      </c>
      <c r="S361" s="59">
        <v>21.05</v>
      </c>
      <c r="T361" s="4"/>
    </row>
    <row r="362" spans="1:20" x14ac:dyDescent="0.25">
      <c r="A362" s="6">
        <v>39967</v>
      </c>
      <c r="B362" s="16">
        <v>2.3519999999999999</v>
      </c>
      <c r="C362" s="17"/>
      <c r="D362" s="2">
        <v>264</v>
      </c>
      <c r="E362" s="16">
        <v>54</v>
      </c>
      <c r="F362" s="16">
        <v>31</v>
      </c>
      <c r="H362" s="9">
        <v>39967</v>
      </c>
      <c r="I362" s="20">
        <f t="shared" si="33"/>
        <v>88.754716981132077</v>
      </c>
      <c r="J362" s="10"/>
      <c r="K362" s="20">
        <f t="shared" si="32"/>
        <v>80.729197294913263</v>
      </c>
      <c r="L362" s="20">
        <f t="shared" si="30"/>
        <v>137.29977116704805</v>
      </c>
      <c r="M362" s="20">
        <f t="shared" si="31"/>
        <v>147.26840855106889</v>
      </c>
      <c r="O362" s="59">
        <v>2.65</v>
      </c>
      <c r="P362" s="59">
        <v>4833.1414529914537</v>
      </c>
      <c r="Q362" s="59">
        <v>327.01923076923077</v>
      </c>
      <c r="R362" s="59">
        <v>39.33</v>
      </c>
      <c r="S362" s="59">
        <v>21.05</v>
      </c>
      <c r="T362" s="4"/>
    </row>
    <row r="363" spans="1:20" x14ac:dyDescent="0.25">
      <c r="A363" s="6">
        <v>39974</v>
      </c>
      <c r="B363" s="16">
        <v>2.4980000000000002</v>
      </c>
      <c r="C363" s="17"/>
      <c r="D363" s="2">
        <v>268</v>
      </c>
      <c r="E363" s="16">
        <v>56.5</v>
      </c>
      <c r="F363" s="16">
        <v>34</v>
      </c>
      <c r="H363" s="9">
        <v>39974</v>
      </c>
      <c r="I363" s="20">
        <f t="shared" si="33"/>
        <v>94.264150943396245</v>
      </c>
      <c r="J363" s="10"/>
      <c r="K363" s="20">
        <f t="shared" si="32"/>
        <v>81.952366950896788</v>
      </c>
      <c r="L363" s="20">
        <f t="shared" si="30"/>
        <v>143.65624205441142</v>
      </c>
      <c r="M363" s="20">
        <f t="shared" si="31"/>
        <v>161.52019002375297</v>
      </c>
      <c r="O363" s="59">
        <v>2.65</v>
      </c>
      <c r="P363" s="59">
        <v>4833.1414529914537</v>
      </c>
      <c r="Q363" s="59">
        <v>327.01923076923077</v>
      </c>
      <c r="R363" s="59">
        <v>39.33</v>
      </c>
      <c r="S363" s="59">
        <v>21.05</v>
      </c>
      <c r="T363" s="4"/>
    </row>
    <row r="364" spans="1:20" x14ac:dyDescent="0.25">
      <c r="A364" s="6">
        <v>39981</v>
      </c>
      <c r="B364" s="16">
        <v>2.5720000000000001</v>
      </c>
      <c r="C364" s="17"/>
      <c r="D364" s="2">
        <v>290</v>
      </c>
      <c r="E364" s="16">
        <v>56.5</v>
      </c>
      <c r="F364" s="16">
        <v>35</v>
      </c>
      <c r="H364" s="9">
        <v>39981</v>
      </c>
      <c r="I364" s="20">
        <f t="shared" si="33"/>
        <v>97.056603773584911</v>
      </c>
      <c r="J364" s="10"/>
      <c r="K364" s="20">
        <f t="shared" si="32"/>
        <v>88.679800058806237</v>
      </c>
      <c r="L364" s="20">
        <f t="shared" si="30"/>
        <v>143.65624205441142</v>
      </c>
      <c r="M364" s="20">
        <f t="shared" si="31"/>
        <v>166.27078384798099</v>
      </c>
      <c r="O364" s="59">
        <v>2.65</v>
      </c>
      <c r="P364" s="59">
        <v>4833.1414529914537</v>
      </c>
      <c r="Q364" s="59">
        <v>327.01923076923077</v>
      </c>
      <c r="R364" s="59">
        <v>39.33</v>
      </c>
      <c r="S364" s="59">
        <v>21.05</v>
      </c>
      <c r="T364" s="4"/>
    </row>
    <row r="365" spans="1:20" x14ac:dyDescent="0.25">
      <c r="A365" s="6">
        <v>39988</v>
      </c>
      <c r="B365" s="16">
        <v>2.6160000000000001</v>
      </c>
      <c r="C365" s="17"/>
      <c r="D365" s="2">
        <v>276</v>
      </c>
      <c r="E365" s="16">
        <v>62</v>
      </c>
      <c r="F365" s="16">
        <v>35</v>
      </c>
      <c r="H365" s="9">
        <v>39988</v>
      </c>
      <c r="I365" s="20">
        <f t="shared" si="33"/>
        <v>98.716981132075475</v>
      </c>
      <c r="J365" s="10"/>
      <c r="K365" s="20">
        <f t="shared" si="32"/>
        <v>84.398706262863868</v>
      </c>
      <c r="L365" s="20">
        <f t="shared" ref="L365:L428" si="34">(1+(E365-R365)/R365)*100</f>
        <v>157.64047800661075</v>
      </c>
      <c r="M365" s="20">
        <f t="shared" ref="M365:M428" si="35">(1+(F365-S365)/S365)*100</f>
        <v>166.27078384798099</v>
      </c>
      <c r="O365" s="59">
        <v>2.65</v>
      </c>
      <c r="P365" s="59">
        <v>4833.1414529914537</v>
      </c>
      <c r="Q365" s="59">
        <v>327.01923076923077</v>
      </c>
      <c r="R365" s="59">
        <v>39.33</v>
      </c>
      <c r="S365" s="59">
        <v>21.05</v>
      </c>
      <c r="T365" s="4"/>
    </row>
    <row r="366" spans="1:20" x14ac:dyDescent="0.25">
      <c r="A366" s="6">
        <v>39995</v>
      </c>
      <c r="B366" s="16">
        <v>2.6080000000000001</v>
      </c>
      <c r="C366" s="17"/>
      <c r="D366" s="2">
        <v>263</v>
      </c>
      <c r="E366" s="16">
        <v>59</v>
      </c>
      <c r="F366" s="16">
        <v>31</v>
      </c>
      <c r="H366" s="9">
        <v>39995</v>
      </c>
      <c r="I366" s="20">
        <f t="shared" si="33"/>
        <v>98.415094339622641</v>
      </c>
      <c r="J366" s="10"/>
      <c r="K366" s="20">
        <f t="shared" si="32"/>
        <v>80.423404880917374</v>
      </c>
      <c r="L366" s="20">
        <f t="shared" si="34"/>
        <v>150.01271294177471</v>
      </c>
      <c r="M366" s="20">
        <f t="shared" si="35"/>
        <v>147.26840855106889</v>
      </c>
      <c r="O366" s="59">
        <v>2.65</v>
      </c>
      <c r="P366" s="59">
        <v>4833.1414529914537</v>
      </c>
      <c r="Q366" s="59">
        <v>327.01923076923077</v>
      </c>
      <c r="R366" s="59">
        <v>39.33</v>
      </c>
      <c r="S366" s="59">
        <v>21.05</v>
      </c>
      <c r="T366" s="4"/>
    </row>
    <row r="367" spans="1:20" x14ac:dyDescent="0.25">
      <c r="A367" s="6">
        <v>40002</v>
      </c>
      <c r="B367" s="16">
        <v>2.5939999999999999</v>
      </c>
      <c r="C367" s="17"/>
      <c r="D367" s="2">
        <v>249</v>
      </c>
      <c r="E367" s="16">
        <v>60</v>
      </c>
      <c r="F367" s="16">
        <v>33</v>
      </c>
      <c r="H367" s="9">
        <v>40002</v>
      </c>
      <c r="I367" s="20">
        <f t="shared" si="33"/>
        <v>97.886792452830178</v>
      </c>
      <c r="J367" s="10"/>
      <c r="K367" s="20">
        <f t="shared" si="32"/>
        <v>76.142311084975006</v>
      </c>
      <c r="L367" s="20">
        <f t="shared" si="34"/>
        <v>152.55530129672005</v>
      </c>
      <c r="M367" s="20">
        <f t="shared" si="35"/>
        <v>156.76959619952493</v>
      </c>
      <c r="O367" s="59">
        <v>2.65</v>
      </c>
      <c r="P367" s="59">
        <v>4833.1414529914537</v>
      </c>
      <c r="Q367" s="59">
        <v>327.01923076923077</v>
      </c>
      <c r="R367" s="59">
        <v>39.33</v>
      </c>
      <c r="S367" s="59">
        <v>21.05</v>
      </c>
      <c r="T367" s="4"/>
    </row>
    <row r="368" spans="1:20" x14ac:dyDescent="0.25">
      <c r="A368" s="6">
        <v>40009</v>
      </c>
      <c r="B368" s="16">
        <v>2.5419999999999998</v>
      </c>
      <c r="C368" s="17"/>
      <c r="D368" s="2">
        <v>270</v>
      </c>
      <c r="E368" s="16">
        <v>55</v>
      </c>
      <c r="F368" s="16">
        <v>31</v>
      </c>
      <c r="H368" s="9">
        <v>40009</v>
      </c>
      <c r="I368" s="20">
        <f t="shared" si="33"/>
        <v>95.924528301886795</v>
      </c>
      <c r="J368" s="10"/>
      <c r="K368" s="20">
        <f t="shared" si="32"/>
        <v>82.563951778888551</v>
      </c>
      <c r="L368" s="20">
        <f t="shared" si="34"/>
        <v>139.84235952199339</v>
      </c>
      <c r="M368" s="20">
        <f t="shared" si="35"/>
        <v>147.26840855106889</v>
      </c>
      <c r="O368" s="59">
        <v>2.65</v>
      </c>
      <c r="P368" s="59">
        <v>4833.1414529914537</v>
      </c>
      <c r="Q368" s="59">
        <v>327.01923076923077</v>
      </c>
      <c r="R368" s="59">
        <v>39.33</v>
      </c>
      <c r="S368" s="59">
        <v>21.05</v>
      </c>
      <c r="T368" s="4"/>
    </row>
    <row r="369" spans="1:20" x14ac:dyDescent="0.25">
      <c r="A369" s="6">
        <v>40016</v>
      </c>
      <c r="B369" s="16">
        <v>2.5</v>
      </c>
      <c r="C369" s="17"/>
      <c r="D369" s="2">
        <v>298</v>
      </c>
      <c r="E369" s="16">
        <v>60</v>
      </c>
      <c r="F369" s="16">
        <v>31</v>
      </c>
      <c r="H369" s="9">
        <v>40016</v>
      </c>
      <c r="I369" s="20">
        <f t="shared" si="33"/>
        <v>94.339622641509436</v>
      </c>
      <c r="J369" s="10"/>
      <c r="K369" s="20">
        <f t="shared" si="32"/>
        <v>91.126139370773302</v>
      </c>
      <c r="L369" s="20">
        <f t="shared" si="34"/>
        <v>152.55530129672005</v>
      </c>
      <c r="M369" s="20">
        <f t="shared" si="35"/>
        <v>147.26840855106889</v>
      </c>
      <c r="O369" s="59">
        <v>2.65</v>
      </c>
      <c r="P369" s="59">
        <v>4833.1414529914537</v>
      </c>
      <c r="Q369" s="59">
        <v>327.01923076923077</v>
      </c>
      <c r="R369" s="59">
        <v>39.33</v>
      </c>
      <c r="S369" s="59">
        <v>21.05</v>
      </c>
      <c r="T369" s="4"/>
    </row>
    <row r="370" spans="1:20" x14ac:dyDescent="0.25">
      <c r="A370" s="6">
        <v>40023</v>
      </c>
      <c r="B370" s="16">
        <v>2.5299999999999998</v>
      </c>
      <c r="C370" s="17"/>
      <c r="D370" s="2">
        <v>288</v>
      </c>
      <c r="E370" s="16">
        <v>64</v>
      </c>
      <c r="F370" s="16">
        <v>33</v>
      </c>
      <c r="H370" s="9">
        <v>40023</v>
      </c>
      <c r="I370" s="20">
        <f t="shared" si="33"/>
        <v>95.471698113207552</v>
      </c>
      <c r="J370" s="10"/>
      <c r="K370" s="20">
        <f t="shared" si="32"/>
        <v>88.068215230814459</v>
      </c>
      <c r="L370" s="20">
        <f t="shared" si="34"/>
        <v>162.7256547165014</v>
      </c>
      <c r="M370" s="20">
        <f t="shared" si="35"/>
        <v>156.76959619952493</v>
      </c>
      <c r="O370" s="59">
        <v>2.65</v>
      </c>
      <c r="P370" s="59">
        <v>4833.1414529914537</v>
      </c>
      <c r="Q370" s="59">
        <v>327.01923076923077</v>
      </c>
      <c r="R370" s="59">
        <v>39.33</v>
      </c>
      <c r="S370" s="59">
        <v>21.05</v>
      </c>
      <c r="T370" s="4"/>
    </row>
    <row r="371" spans="1:20" x14ac:dyDescent="0.25">
      <c r="A371" s="6">
        <v>40030</v>
      </c>
      <c r="B371" s="16">
        <v>2.5499999999999998</v>
      </c>
      <c r="C371" s="17"/>
      <c r="D371" s="2">
        <v>276</v>
      </c>
      <c r="E371" s="16">
        <v>62</v>
      </c>
      <c r="F371" s="16">
        <v>33</v>
      </c>
      <c r="H371" s="9">
        <v>40030</v>
      </c>
      <c r="I371" s="20">
        <f t="shared" si="33"/>
        <v>96.226415094339629</v>
      </c>
      <c r="J371" s="10"/>
      <c r="K371" s="20">
        <f t="shared" si="32"/>
        <v>84.398706262863868</v>
      </c>
      <c r="L371" s="20">
        <f t="shared" si="34"/>
        <v>157.64047800661075</v>
      </c>
      <c r="M371" s="20">
        <f t="shared" si="35"/>
        <v>156.76959619952493</v>
      </c>
      <c r="O371" s="59">
        <v>2.65</v>
      </c>
      <c r="P371" s="59">
        <v>4833.1414529914537</v>
      </c>
      <c r="Q371" s="59">
        <v>327.01923076923077</v>
      </c>
      <c r="R371" s="59">
        <v>39.33</v>
      </c>
      <c r="S371" s="59">
        <v>21.05</v>
      </c>
      <c r="T371" s="4"/>
    </row>
    <row r="372" spans="1:20" x14ac:dyDescent="0.25">
      <c r="A372" s="6">
        <v>40037</v>
      </c>
      <c r="B372" s="16">
        <v>2.625</v>
      </c>
      <c r="C372" s="17"/>
      <c r="D372" s="2">
        <v>280</v>
      </c>
      <c r="E372" s="16">
        <v>57</v>
      </c>
      <c r="F372" s="16">
        <v>30</v>
      </c>
      <c r="H372" s="9">
        <v>40037</v>
      </c>
      <c r="I372" s="20">
        <f t="shared" si="33"/>
        <v>99.056603773584911</v>
      </c>
      <c r="J372" s="10"/>
      <c r="K372" s="20">
        <f t="shared" si="32"/>
        <v>85.621875918847394</v>
      </c>
      <c r="L372" s="20">
        <f t="shared" si="34"/>
        <v>144.92753623188406</v>
      </c>
      <c r="M372" s="20">
        <f t="shared" si="35"/>
        <v>142.51781472684084</v>
      </c>
      <c r="O372" s="59">
        <v>2.65</v>
      </c>
      <c r="P372" s="59">
        <v>4833.1414529914537</v>
      </c>
      <c r="Q372" s="59">
        <v>327.01923076923077</v>
      </c>
      <c r="R372" s="59">
        <v>39.33</v>
      </c>
      <c r="S372" s="59">
        <v>21.05</v>
      </c>
      <c r="T372" s="4"/>
    </row>
    <row r="373" spans="1:20" x14ac:dyDescent="0.25">
      <c r="A373" s="6">
        <v>40044</v>
      </c>
      <c r="B373" s="16">
        <v>2.6520000000000001</v>
      </c>
      <c r="C373" s="17"/>
      <c r="D373" s="2">
        <v>322</v>
      </c>
      <c r="E373" s="16">
        <v>56</v>
      </c>
      <c r="F373" s="16">
        <v>29</v>
      </c>
      <c r="H373" s="9">
        <v>40044</v>
      </c>
      <c r="I373" s="20">
        <f t="shared" si="33"/>
        <v>100.07547169811322</v>
      </c>
      <c r="J373" s="10"/>
      <c r="K373" s="20">
        <f t="shared" si="32"/>
        <v>98.465157306674513</v>
      </c>
      <c r="L373" s="20">
        <f t="shared" si="34"/>
        <v>142.38494787693872</v>
      </c>
      <c r="M373" s="20">
        <f t="shared" si="35"/>
        <v>137.76722090261282</v>
      </c>
      <c r="O373" s="59">
        <v>2.65</v>
      </c>
      <c r="P373" s="59">
        <v>4833.1414529914537</v>
      </c>
      <c r="Q373" s="59">
        <v>327.01923076923077</v>
      </c>
      <c r="R373" s="59">
        <v>39.33</v>
      </c>
      <c r="S373" s="59">
        <v>21.05</v>
      </c>
      <c r="T373" s="4"/>
    </row>
    <row r="374" spans="1:20" x14ac:dyDescent="0.25">
      <c r="A374" s="6">
        <v>40051</v>
      </c>
      <c r="B374" s="16">
        <v>2.6680000000000001</v>
      </c>
      <c r="C374" s="17"/>
      <c r="D374" s="2">
        <v>340</v>
      </c>
      <c r="E374" s="16">
        <v>53</v>
      </c>
      <c r="F374" s="16">
        <v>28</v>
      </c>
      <c r="H374" s="9">
        <v>40051</v>
      </c>
      <c r="I374" s="20">
        <f t="shared" si="33"/>
        <v>100.67924528301889</v>
      </c>
      <c r="J374" s="10"/>
      <c r="K374" s="20">
        <f t="shared" si="32"/>
        <v>103.96942075860041</v>
      </c>
      <c r="L374" s="20">
        <f t="shared" si="34"/>
        <v>134.75718281210271</v>
      </c>
      <c r="M374" s="20">
        <f t="shared" si="35"/>
        <v>133.0166270783848</v>
      </c>
      <c r="O374" s="59">
        <v>2.65</v>
      </c>
      <c r="P374" s="59">
        <v>4833.1414529914537</v>
      </c>
      <c r="Q374" s="59">
        <v>327.01923076923077</v>
      </c>
      <c r="R374" s="59">
        <v>39.33</v>
      </c>
      <c r="S374" s="59">
        <v>21.05</v>
      </c>
      <c r="T374" s="4"/>
    </row>
    <row r="375" spans="1:20" x14ac:dyDescent="0.25">
      <c r="A375" s="6">
        <v>40058</v>
      </c>
      <c r="B375" s="16">
        <v>2.6739999999999999</v>
      </c>
      <c r="C375" s="17"/>
      <c r="D375" s="2">
        <v>355</v>
      </c>
      <c r="E375" s="16">
        <v>52</v>
      </c>
      <c r="F375" s="16">
        <v>25</v>
      </c>
      <c r="H375" s="9">
        <v>40058</v>
      </c>
      <c r="I375" s="20">
        <f t="shared" si="33"/>
        <v>100.90566037735849</v>
      </c>
      <c r="J375" s="10"/>
      <c r="K375" s="20">
        <f t="shared" si="32"/>
        <v>108.55630696853866</v>
      </c>
      <c r="L375" s="20">
        <f t="shared" si="34"/>
        <v>132.2145944571574</v>
      </c>
      <c r="M375" s="20">
        <f t="shared" si="35"/>
        <v>118.76484560570071</v>
      </c>
      <c r="O375" s="59">
        <v>2.65</v>
      </c>
      <c r="P375" s="59">
        <v>4833.1414529914537</v>
      </c>
      <c r="Q375" s="59">
        <v>327.01923076923077</v>
      </c>
      <c r="R375" s="59">
        <v>39.33</v>
      </c>
      <c r="S375" s="59">
        <v>21.05</v>
      </c>
      <c r="T375" s="4"/>
    </row>
    <row r="376" spans="1:20" x14ac:dyDescent="0.25">
      <c r="A376" s="6">
        <v>40065</v>
      </c>
      <c r="B376" s="16">
        <v>2.6469999999999998</v>
      </c>
      <c r="C376" s="17"/>
      <c r="D376" s="2">
        <v>336</v>
      </c>
      <c r="E376" s="16">
        <v>57</v>
      </c>
      <c r="F376" s="16">
        <v>29</v>
      </c>
      <c r="H376" s="9">
        <v>40065</v>
      </c>
      <c r="I376" s="20">
        <f t="shared" si="33"/>
        <v>99.886792452830193</v>
      </c>
      <c r="J376" s="10"/>
      <c r="K376" s="20">
        <f t="shared" si="32"/>
        <v>102.74625110261688</v>
      </c>
      <c r="L376" s="20">
        <f t="shared" si="34"/>
        <v>144.92753623188406</v>
      </c>
      <c r="M376" s="20">
        <f t="shared" si="35"/>
        <v>137.76722090261282</v>
      </c>
      <c r="O376" s="59">
        <v>2.65</v>
      </c>
      <c r="P376" s="59">
        <v>4833.1414529914537</v>
      </c>
      <c r="Q376" s="59">
        <v>327.01923076923077</v>
      </c>
      <c r="R376" s="59">
        <v>39.33</v>
      </c>
      <c r="S376" s="59">
        <v>21.05</v>
      </c>
      <c r="T376" s="4"/>
    </row>
    <row r="377" spans="1:20" x14ac:dyDescent="0.25">
      <c r="A377" s="6">
        <v>40072</v>
      </c>
      <c r="B377" s="16">
        <v>2.6339999999999999</v>
      </c>
      <c r="C377" s="17"/>
      <c r="D377" s="2">
        <v>335</v>
      </c>
      <c r="E377" s="16">
        <v>57.5</v>
      </c>
      <c r="F377" s="16">
        <v>30</v>
      </c>
      <c r="H377" s="9">
        <v>40072</v>
      </c>
      <c r="I377" s="20">
        <f t="shared" si="33"/>
        <v>99.396226415094333</v>
      </c>
      <c r="J377" s="10"/>
      <c r="K377" s="20">
        <f t="shared" si="32"/>
        <v>102.44045868862099</v>
      </c>
      <c r="L377" s="20">
        <f t="shared" si="34"/>
        <v>146.19883040935673</v>
      </c>
      <c r="M377" s="20">
        <f t="shared" si="35"/>
        <v>142.51781472684084</v>
      </c>
      <c r="O377" s="59">
        <v>2.65</v>
      </c>
      <c r="P377" s="59">
        <v>4833.1414529914537</v>
      </c>
      <c r="Q377" s="59">
        <v>327.01923076923077</v>
      </c>
      <c r="R377" s="59">
        <v>39.33</v>
      </c>
      <c r="S377" s="59">
        <v>21.05</v>
      </c>
      <c r="T377" s="4"/>
    </row>
    <row r="378" spans="1:20" x14ac:dyDescent="0.25">
      <c r="A378" s="6">
        <v>40079</v>
      </c>
      <c r="B378" s="16">
        <v>2.6219999999999999</v>
      </c>
      <c r="C378" s="17"/>
      <c r="D378" s="2">
        <v>389</v>
      </c>
      <c r="E378" s="16">
        <v>58</v>
      </c>
      <c r="F378" s="16">
        <v>31.5</v>
      </c>
      <c r="H378" s="9">
        <v>40079</v>
      </c>
      <c r="I378" s="20">
        <f t="shared" si="33"/>
        <v>98.943396226415089</v>
      </c>
      <c r="J378" s="10"/>
      <c r="K378" s="20">
        <f t="shared" si="32"/>
        <v>118.9532490443987</v>
      </c>
      <c r="L378" s="20">
        <f t="shared" si="34"/>
        <v>147.4701245868294</v>
      </c>
      <c r="M378" s="20">
        <f t="shared" si="35"/>
        <v>149.6437054631829</v>
      </c>
      <c r="O378" s="59">
        <v>2.65</v>
      </c>
      <c r="P378" s="59">
        <v>4833.1414529914537</v>
      </c>
      <c r="Q378" s="59">
        <v>327.01923076923077</v>
      </c>
      <c r="R378" s="59">
        <v>39.33</v>
      </c>
      <c r="S378" s="59">
        <v>21.05</v>
      </c>
      <c r="T378" s="4"/>
    </row>
    <row r="379" spans="1:20" x14ac:dyDescent="0.25">
      <c r="A379" s="6">
        <v>40086</v>
      </c>
      <c r="B379" s="16">
        <v>2.601</v>
      </c>
      <c r="C379" s="17"/>
      <c r="D379" s="2">
        <v>448</v>
      </c>
      <c r="E379" s="16">
        <v>56</v>
      </c>
      <c r="F379" s="16">
        <v>29</v>
      </c>
      <c r="H379" s="9">
        <v>40086</v>
      </c>
      <c r="I379" s="20">
        <f t="shared" si="33"/>
        <v>98.150943396226424</v>
      </c>
      <c r="J379" s="10"/>
      <c r="K379" s="20">
        <f t="shared" si="32"/>
        <v>136.99500147015584</v>
      </c>
      <c r="L379" s="20">
        <f t="shared" si="34"/>
        <v>142.38494787693872</v>
      </c>
      <c r="M379" s="20">
        <f t="shared" si="35"/>
        <v>137.76722090261282</v>
      </c>
      <c r="O379" s="59">
        <v>2.65</v>
      </c>
      <c r="P379" s="59">
        <v>4833.1414529914537</v>
      </c>
      <c r="Q379" s="59">
        <v>327.01923076923077</v>
      </c>
      <c r="R379" s="59">
        <v>39.33</v>
      </c>
      <c r="S379" s="59">
        <v>21.05</v>
      </c>
      <c r="T379" s="4"/>
    </row>
    <row r="380" spans="1:20" x14ac:dyDescent="0.25">
      <c r="A380" s="6">
        <v>40093</v>
      </c>
      <c r="B380" s="16">
        <v>2.5819999999999999</v>
      </c>
      <c r="C380" s="17"/>
      <c r="D380" s="2">
        <v>467</v>
      </c>
      <c r="E380" s="16">
        <v>56</v>
      </c>
      <c r="F380" s="16">
        <v>29.5</v>
      </c>
      <c r="H380" s="9">
        <v>40093</v>
      </c>
      <c r="I380" s="20">
        <f t="shared" si="33"/>
        <v>97.433962264150935</v>
      </c>
      <c r="J380" s="10"/>
      <c r="K380" s="20">
        <f t="shared" si="32"/>
        <v>142.80505733607762</v>
      </c>
      <c r="L380" s="20">
        <f t="shared" si="34"/>
        <v>142.38494787693872</v>
      </c>
      <c r="M380" s="20">
        <f t="shared" si="35"/>
        <v>140.14251781472683</v>
      </c>
      <c r="O380" s="59">
        <v>2.65</v>
      </c>
      <c r="P380" s="59">
        <v>4833.1414529914537</v>
      </c>
      <c r="Q380" s="59">
        <v>327.01923076923077</v>
      </c>
      <c r="R380" s="59">
        <v>39.33</v>
      </c>
      <c r="S380" s="59">
        <v>21.05</v>
      </c>
      <c r="T380" s="4"/>
    </row>
    <row r="381" spans="1:20" x14ac:dyDescent="0.25">
      <c r="A381" s="6">
        <v>40100</v>
      </c>
      <c r="B381" s="16">
        <v>2.6</v>
      </c>
      <c r="C381" s="17"/>
      <c r="D381" s="2">
        <v>427</v>
      </c>
      <c r="E381" s="16">
        <v>58.5</v>
      </c>
      <c r="F381" s="16">
        <v>32</v>
      </c>
      <c r="H381" s="9">
        <v>40100</v>
      </c>
      <c r="I381" s="20">
        <f t="shared" si="33"/>
        <v>98.113207547169822</v>
      </c>
      <c r="J381" s="10"/>
      <c r="K381" s="20">
        <f t="shared" si="32"/>
        <v>130.57336077624228</v>
      </c>
      <c r="L381" s="20">
        <f t="shared" si="34"/>
        <v>148.74141876430207</v>
      </c>
      <c r="M381" s="20">
        <f t="shared" si="35"/>
        <v>152.01900237529691</v>
      </c>
      <c r="O381" s="59">
        <v>2.65</v>
      </c>
      <c r="P381" s="59">
        <v>4833.1414529914537</v>
      </c>
      <c r="Q381" s="59">
        <v>327.01923076923077</v>
      </c>
      <c r="R381" s="59">
        <v>39.33</v>
      </c>
      <c r="S381" s="59">
        <v>21.05</v>
      </c>
      <c r="T381" s="4"/>
    </row>
    <row r="382" spans="1:20" x14ac:dyDescent="0.25">
      <c r="A382" s="6">
        <v>40107</v>
      </c>
      <c r="B382" s="16">
        <v>2.7050000000000001</v>
      </c>
      <c r="C382" s="17"/>
      <c r="D382" s="2">
        <v>447</v>
      </c>
      <c r="E382" s="16">
        <v>59</v>
      </c>
      <c r="F382" s="16">
        <v>33.5</v>
      </c>
      <c r="H382" s="9">
        <v>40107</v>
      </c>
      <c r="I382" s="20">
        <f t="shared" si="33"/>
        <v>102.07547169811322</v>
      </c>
      <c r="J382" s="10"/>
      <c r="K382" s="20">
        <f t="shared" si="32"/>
        <v>136.68920905615997</v>
      </c>
      <c r="L382" s="20">
        <f t="shared" si="34"/>
        <v>150.01271294177471</v>
      </c>
      <c r="M382" s="20">
        <f t="shared" si="35"/>
        <v>159.14489311163896</v>
      </c>
      <c r="O382" s="59">
        <v>2.65</v>
      </c>
      <c r="P382" s="59">
        <v>4833.1414529914537</v>
      </c>
      <c r="Q382" s="59">
        <v>327.01923076923077</v>
      </c>
      <c r="R382" s="59">
        <v>39.33</v>
      </c>
      <c r="S382" s="59">
        <v>21.05</v>
      </c>
      <c r="T382" s="4"/>
    </row>
    <row r="383" spans="1:20" x14ac:dyDescent="0.25">
      <c r="A383" s="6">
        <v>40114</v>
      </c>
      <c r="B383" s="16">
        <v>2.8010000000000002</v>
      </c>
      <c r="C383" s="17"/>
      <c r="D383" s="2">
        <v>454</v>
      </c>
      <c r="E383" s="16">
        <v>64.75</v>
      </c>
      <c r="F383" s="16">
        <v>37</v>
      </c>
      <c r="H383" s="9">
        <v>40114</v>
      </c>
      <c r="I383" s="20">
        <f t="shared" si="33"/>
        <v>105.69811320754718</v>
      </c>
      <c r="J383" s="10"/>
      <c r="K383" s="20">
        <f t="shared" si="32"/>
        <v>138.82975595413114</v>
      </c>
      <c r="L383" s="20">
        <f t="shared" si="34"/>
        <v>164.6325959827104</v>
      </c>
      <c r="M383" s="20">
        <f t="shared" si="35"/>
        <v>175.77197149643706</v>
      </c>
      <c r="O383" s="59">
        <v>2.65</v>
      </c>
      <c r="P383" s="59">
        <v>4833.1414529914537</v>
      </c>
      <c r="Q383" s="59">
        <v>327.01923076923077</v>
      </c>
      <c r="R383" s="59">
        <v>39.33</v>
      </c>
      <c r="S383" s="59">
        <v>21.05</v>
      </c>
      <c r="T383" s="4"/>
    </row>
    <row r="384" spans="1:20" x14ac:dyDescent="0.25">
      <c r="A384" s="6">
        <v>40121</v>
      </c>
      <c r="B384" s="16">
        <v>2.8079999999999998</v>
      </c>
      <c r="C384" s="17"/>
      <c r="D384" s="2">
        <v>438</v>
      </c>
      <c r="E384" s="16">
        <v>66</v>
      </c>
      <c r="F384" s="16">
        <v>37</v>
      </c>
      <c r="H384" s="9">
        <v>40121</v>
      </c>
      <c r="I384" s="20">
        <f t="shared" si="33"/>
        <v>105.96226415094338</v>
      </c>
      <c r="J384" s="10"/>
      <c r="K384" s="20">
        <f t="shared" si="32"/>
        <v>133.93707733019698</v>
      </c>
      <c r="L384" s="20">
        <f t="shared" si="34"/>
        <v>167.81083142639207</v>
      </c>
      <c r="M384" s="20">
        <f t="shared" si="35"/>
        <v>175.77197149643706</v>
      </c>
      <c r="O384" s="59">
        <v>2.65</v>
      </c>
      <c r="P384" s="59">
        <v>4833.1414529914537</v>
      </c>
      <c r="Q384" s="59">
        <v>327.01923076923077</v>
      </c>
      <c r="R384" s="59">
        <v>39.33</v>
      </c>
      <c r="S384" s="59">
        <v>21.05</v>
      </c>
      <c r="T384" s="4"/>
    </row>
    <row r="385" spans="1:20" x14ac:dyDescent="0.25">
      <c r="A385" s="6">
        <v>40128</v>
      </c>
      <c r="B385" s="16">
        <v>2.8010000000000002</v>
      </c>
      <c r="C385" s="17"/>
      <c r="D385" s="2">
        <v>650</v>
      </c>
      <c r="E385" s="16">
        <v>70</v>
      </c>
      <c r="F385" s="16">
        <v>39.5</v>
      </c>
      <c r="H385" s="9">
        <v>40128</v>
      </c>
      <c r="I385" s="20">
        <f t="shared" si="33"/>
        <v>105.69811320754718</v>
      </c>
      <c r="J385" s="10"/>
      <c r="K385" s="20">
        <f t="shared" si="32"/>
        <v>198.7650690973243</v>
      </c>
      <c r="L385" s="20">
        <f t="shared" si="34"/>
        <v>177.98118484617342</v>
      </c>
      <c r="M385" s="20">
        <f t="shared" si="35"/>
        <v>187.64845605700714</v>
      </c>
      <c r="O385" s="59">
        <v>2.65</v>
      </c>
      <c r="P385" s="59">
        <v>4833.1414529914537</v>
      </c>
      <c r="Q385" s="59">
        <v>327.01923076923077</v>
      </c>
      <c r="R385" s="59">
        <v>39.33</v>
      </c>
      <c r="S385" s="59">
        <v>21.05</v>
      </c>
      <c r="T385" s="4"/>
    </row>
    <row r="386" spans="1:20" x14ac:dyDescent="0.25">
      <c r="A386" s="6">
        <v>40135</v>
      </c>
      <c r="B386" s="16">
        <v>2.79</v>
      </c>
      <c r="C386" s="17"/>
      <c r="D386" s="2">
        <v>426</v>
      </c>
      <c r="E386" s="16">
        <v>70</v>
      </c>
      <c r="F386" s="16">
        <v>43</v>
      </c>
      <c r="H386" s="9">
        <v>40135</v>
      </c>
      <c r="I386" s="20">
        <f t="shared" si="33"/>
        <v>105.28301886792453</v>
      </c>
      <c r="J386" s="10"/>
      <c r="K386" s="20">
        <f t="shared" si="32"/>
        <v>130.26756836224641</v>
      </c>
      <c r="L386" s="20">
        <f t="shared" si="34"/>
        <v>177.98118484617342</v>
      </c>
      <c r="M386" s="20">
        <f t="shared" si="35"/>
        <v>204.27553444180521</v>
      </c>
      <c r="O386" s="59">
        <v>2.65</v>
      </c>
      <c r="P386" s="59">
        <v>4833.1414529914537</v>
      </c>
      <c r="Q386" s="59">
        <v>327.01923076923077</v>
      </c>
      <c r="R386" s="59">
        <v>39.33</v>
      </c>
      <c r="S386" s="59">
        <v>21.05</v>
      </c>
      <c r="T386" s="4"/>
    </row>
    <row r="387" spans="1:20" x14ac:dyDescent="0.25">
      <c r="A387" s="6">
        <v>40142</v>
      </c>
      <c r="B387" s="16">
        <v>2.7869999999999999</v>
      </c>
      <c r="C387" s="17"/>
      <c r="D387" s="2">
        <v>404</v>
      </c>
      <c r="E387" s="16">
        <v>73.5</v>
      </c>
      <c r="F387" s="16">
        <v>46</v>
      </c>
      <c r="H387" s="9">
        <v>40142</v>
      </c>
      <c r="I387" s="20">
        <f t="shared" si="33"/>
        <v>105.16981132075472</v>
      </c>
      <c r="J387" s="10"/>
      <c r="K387" s="20">
        <f t="shared" ref="K387:K450" si="36">(1+(D387-Q387)/Q387)*100</f>
        <v>123.54013525433696</v>
      </c>
      <c r="L387" s="20">
        <f t="shared" si="34"/>
        <v>186.88024408848207</v>
      </c>
      <c r="M387" s="20">
        <f t="shared" si="35"/>
        <v>218.52731591448932</v>
      </c>
      <c r="O387" s="59">
        <v>2.65</v>
      </c>
      <c r="P387" s="59">
        <v>4833.1414529914537</v>
      </c>
      <c r="Q387" s="59">
        <v>327.01923076923077</v>
      </c>
      <c r="R387" s="59">
        <v>39.33</v>
      </c>
      <c r="S387" s="59">
        <v>21.05</v>
      </c>
      <c r="T387" s="4"/>
    </row>
    <row r="388" spans="1:20" x14ac:dyDescent="0.25">
      <c r="A388" s="6">
        <v>40149</v>
      </c>
      <c r="B388" s="16">
        <v>2.7749999999999999</v>
      </c>
      <c r="C388" s="17"/>
      <c r="D388" s="2">
        <v>400</v>
      </c>
      <c r="E388" s="16">
        <v>72</v>
      </c>
      <c r="F388" s="16">
        <v>44</v>
      </c>
      <c r="H388" s="9">
        <v>40149</v>
      </c>
      <c r="I388" s="20">
        <f t="shared" si="33"/>
        <v>104.71698113207549</v>
      </c>
      <c r="J388" s="10"/>
      <c r="K388" s="20">
        <f t="shared" si="36"/>
        <v>122.31696559835343</v>
      </c>
      <c r="L388" s="20">
        <f t="shared" si="34"/>
        <v>183.06636155606409</v>
      </c>
      <c r="M388" s="20">
        <f t="shared" si="35"/>
        <v>209.02612826603325</v>
      </c>
      <c r="O388" s="59">
        <v>2.65</v>
      </c>
      <c r="P388" s="59">
        <v>4833.1414529914537</v>
      </c>
      <c r="Q388" s="59">
        <v>327.01923076923077</v>
      </c>
      <c r="R388" s="59">
        <v>39.33</v>
      </c>
      <c r="S388" s="59">
        <v>21.05</v>
      </c>
      <c r="T388" s="4"/>
    </row>
    <row r="389" spans="1:20" x14ac:dyDescent="0.25">
      <c r="A389" s="6">
        <v>40156</v>
      </c>
      <c r="B389" s="16">
        <v>2.77</v>
      </c>
      <c r="C389" s="17"/>
      <c r="D389" s="2">
        <v>390</v>
      </c>
      <c r="E389" s="16">
        <v>70</v>
      </c>
      <c r="F389" s="16">
        <v>42</v>
      </c>
      <c r="H389" s="9">
        <v>40156</v>
      </c>
      <c r="I389" s="20">
        <f t="shared" si="33"/>
        <v>104.52830188679245</v>
      </c>
      <c r="J389" s="10"/>
      <c r="K389" s="20">
        <f t="shared" si="36"/>
        <v>119.25904145839459</v>
      </c>
      <c r="L389" s="20">
        <f t="shared" si="34"/>
        <v>177.98118484617342</v>
      </c>
      <c r="M389" s="20">
        <f t="shared" si="35"/>
        <v>199.52494061757719</v>
      </c>
      <c r="O389" s="59">
        <v>2.65</v>
      </c>
      <c r="P389" s="59">
        <v>4833.1414529914537</v>
      </c>
      <c r="Q389" s="59">
        <v>327.01923076923077</v>
      </c>
      <c r="R389" s="59">
        <v>39.33</v>
      </c>
      <c r="S389" s="59">
        <v>21.05</v>
      </c>
      <c r="T389" s="4"/>
    </row>
    <row r="390" spans="1:20" x14ac:dyDescent="0.25">
      <c r="A390" s="6">
        <v>40163</v>
      </c>
      <c r="B390" s="16">
        <v>2.7480000000000002</v>
      </c>
      <c r="C390" s="17"/>
      <c r="D390" s="2">
        <v>362</v>
      </c>
      <c r="E390" s="16">
        <v>68</v>
      </c>
      <c r="F390" s="16">
        <v>39</v>
      </c>
      <c r="H390" s="9">
        <v>40163</v>
      </c>
      <c r="I390" s="20">
        <f t="shared" si="33"/>
        <v>103.69811320754718</v>
      </c>
      <c r="J390" s="10"/>
      <c r="K390" s="20">
        <f t="shared" si="36"/>
        <v>110.69685386650985</v>
      </c>
      <c r="L390" s="20">
        <f t="shared" si="34"/>
        <v>172.89600813628275</v>
      </c>
      <c r="M390" s="20">
        <f t="shared" si="35"/>
        <v>185.2731591448931</v>
      </c>
      <c r="O390" s="59">
        <v>2.65</v>
      </c>
      <c r="P390" s="59">
        <v>4833.1414529914537</v>
      </c>
      <c r="Q390" s="59">
        <v>327.01923076923077</v>
      </c>
      <c r="R390" s="59">
        <v>39.33</v>
      </c>
      <c r="S390" s="59">
        <v>21.05</v>
      </c>
      <c r="T390" s="4"/>
    </row>
    <row r="391" spans="1:20" x14ac:dyDescent="0.25">
      <c r="A391" s="6">
        <v>40170</v>
      </c>
      <c r="B391" s="16">
        <v>2.726</v>
      </c>
      <c r="C391" s="17"/>
      <c r="D391" s="2">
        <v>360</v>
      </c>
      <c r="E391" s="16">
        <v>68.5</v>
      </c>
      <c r="F391" s="16">
        <v>37.5</v>
      </c>
      <c r="H391" s="9">
        <v>40170</v>
      </c>
      <c r="I391" s="20">
        <f t="shared" si="33"/>
        <v>102.86792452830188</v>
      </c>
      <c r="J391" s="10"/>
      <c r="K391" s="20">
        <f t="shared" si="36"/>
        <v>110.08526903851808</v>
      </c>
      <c r="L391" s="20">
        <f t="shared" si="34"/>
        <v>174.16730231375541</v>
      </c>
      <c r="M391" s="20">
        <f t="shared" si="35"/>
        <v>178.14726840855107</v>
      </c>
      <c r="O391" s="59">
        <v>2.65</v>
      </c>
      <c r="P391" s="59">
        <v>4833.1414529914537</v>
      </c>
      <c r="Q391" s="59">
        <v>327.01923076923077</v>
      </c>
      <c r="R391" s="59">
        <v>39.33</v>
      </c>
      <c r="S391" s="59">
        <v>21.05</v>
      </c>
      <c r="T391" s="4"/>
    </row>
    <row r="392" spans="1:20" x14ac:dyDescent="0.25">
      <c r="A392" s="6">
        <v>40177</v>
      </c>
      <c r="B392" s="16">
        <v>2.7320000000000002</v>
      </c>
      <c r="C392" s="17"/>
      <c r="D392" s="2">
        <v>360</v>
      </c>
      <c r="E392" s="16">
        <v>68</v>
      </c>
      <c r="F392" s="16">
        <v>37</v>
      </c>
      <c r="H392" s="9">
        <v>40177</v>
      </c>
      <c r="I392" s="20">
        <f t="shared" ref="I392:I455" si="37">(1+(B392-O392)/O392)*100</f>
        <v>103.09433962264151</v>
      </c>
      <c r="J392" s="10"/>
      <c r="K392" s="20">
        <f t="shared" si="36"/>
        <v>110.08526903851808</v>
      </c>
      <c r="L392" s="20">
        <f t="shared" si="34"/>
        <v>172.89600813628275</v>
      </c>
      <c r="M392" s="20">
        <f t="shared" si="35"/>
        <v>175.77197149643706</v>
      </c>
      <c r="O392" s="59">
        <v>2.65</v>
      </c>
      <c r="P392" s="59">
        <v>4833.1414529914537</v>
      </c>
      <c r="Q392" s="59">
        <v>327.01923076923077</v>
      </c>
      <c r="R392" s="59">
        <v>39.33</v>
      </c>
      <c r="S392" s="59">
        <v>21.05</v>
      </c>
      <c r="T392" s="4"/>
    </row>
    <row r="393" spans="1:20" x14ac:dyDescent="0.25">
      <c r="A393" s="6">
        <v>40184</v>
      </c>
      <c r="B393" s="16">
        <v>2.7970000000000002</v>
      </c>
      <c r="C393" s="17">
        <v>4080.4</v>
      </c>
      <c r="D393" s="2">
        <v>380</v>
      </c>
      <c r="E393" s="16" t="s">
        <v>17</v>
      </c>
      <c r="F393" s="16" t="s">
        <v>17</v>
      </c>
      <c r="H393" s="9">
        <v>40184</v>
      </c>
      <c r="I393" s="20">
        <f t="shared" si="37"/>
        <v>105.54716981132077</v>
      </c>
      <c r="J393" s="20">
        <f>(1+(C393-P393)/P393)*100</f>
        <v>84.425420602462452</v>
      </c>
      <c r="K393" s="20">
        <f t="shared" si="36"/>
        <v>116.20111731843576</v>
      </c>
      <c r="L393" s="20">
        <f t="shared" si="34"/>
        <v>0</v>
      </c>
      <c r="M393" s="20">
        <f t="shared" si="35"/>
        <v>0</v>
      </c>
      <c r="O393" s="59">
        <v>2.65</v>
      </c>
      <c r="P393" s="59">
        <v>4833.1414529914537</v>
      </c>
      <c r="Q393" s="59">
        <v>327.01923076923077</v>
      </c>
      <c r="R393" s="59">
        <v>39.33</v>
      </c>
      <c r="S393" s="59">
        <v>21.05</v>
      </c>
      <c r="T393" s="4"/>
    </row>
    <row r="394" spans="1:20" x14ac:dyDescent="0.25">
      <c r="A394" s="6">
        <v>40191</v>
      </c>
      <c r="B394" s="16">
        <v>2.879</v>
      </c>
      <c r="C394" s="17">
        <v>4010</v>
      </c>
      <c r="D394" s="2">
        <v>386</v>
      </c>
      <c r="E394" s="16">
        <v>72</v>
      </c>
      <c r="F394" s="16">
        <v>42</v>
      </c>
      <c r="H394" s="9">
        <v>40191</v>
      </c>
      <c r="I394" s="20">
        <f t="shared" si="37"/>
        <v>108.64150943396227</v>
      </c>
      <c r="J394" s="20">
        <f t="shared" ref="J394:J457" si="38">(1+(C394-P394)/P394)*100</f>
        <v>82.96881105182689</v>
      </c>
      <c r="K394" s="20">
        <f t="shared" si="36"/>
        <v>118.03587180241107</v>
      </c>
      <c r="L394" s="20">
        <f t="shared" si="34"/>
        <v>183.06636155606409</v>
      </c>
      <c r="M394" s="20">
        <f t="shared" si="35"/>
        <v>199.52494061757719</v>
      </c>
      <c r="O394" s="59">
        <v>2.65</v>
      </c>
      <c r="P394" s="59">
        <v>4833.1414529914537</v>
      </c>
      <c r="Q394" s="59">
        <v>327.01923076923077</v>
      </c>
      <c r="R394" s="59">
        <v>39.33</v>
      </c>
      <c r="S394" s="59">
        <v>21.05</v>
      </c>
      <c r="T394" s="4"/>
    </row>
    <row r="395" spans="1:20" x14ac:dyDescent="0.25">
      <c r="A395" s="6">
        <v>40198</v>
      </c>
      <c r="B395" s="16">
        <v>2.87</v>
      </c>
      <c r="C395" s="17">
        <v>3905</v>
      </c>
      <c r="D395" s="2">
        <v>391</v>
      </c>
      <c r="E395" s="16">
        <v>70</v>
      </c>
      <c r="F395" s="16">
        <v>40</v>
      </c>
      <c r="H395" s="9">
        <v>40198</v>
      </c>
      <c r="I395" s="20">
        <f t="shared" si="37"/>
        <v>108.30188679245283</v>
      </c>
      <c r="J395" s="20">
        <f t="shared" si="38"/>
        <v>80.796311011816456</v>
      </c>
      <c r="K395" s="20">
        <f t="shared" si="36"/>
        <v>119.56483387239048</v>
      </c>
      <c r="L395" s="20">
        <f t="shared" si="34"/>
        <v>177.98118484617342</v>
      </c>
      <c r="M395" s="20">
        <f t="shared" si="35"/>
        <v>190.02375296912112</v>
      </c>
      <c r="O395" s="59">
        <v>2.65</v>
      </c>
      <c r="P395" s="59">
        <v>4833.1414529914537</v>
      </c>
      <c r="Q395" s="59">
        <v>327.01923076923077</v>
      </c>
      <c r="R395" s="59">
        <v>39.33</v>
      </c>
      <c r="S395" s="59">
        <v>21.05</v>
      </c>
      <c r="T395" s="4"/>
    </row>
    <row r="396" spans="1:20" x14ac:dyDescent="0.25">
      <c r="A396" s="6">
        <v>40205</v>
      </c>
      <c r="B396" s="16">
        <v>2.8330000000000002</v>
      </c>
      <c r="C396" s="17">
        <v>4002.8</v>
      </c>
      <c r="D396" s="2">
        <v>410</v>
      </c>
      <c r="E396" s="16">
        <v>68.5</v>
      </c>
      <c r="F396" s="16">
        <v>39</v>
      </c>
      <c r="H396" s="9">
        <v>40205</v>
      </c>
      <c r="I396" s="20">
        <f t="shared" si="37"/>
        <v>106.90566037735849</v>
      </c>
      <c r="J396" s="20">
        <f t="shared" si="38"/>
        <v>82.819839620511885</v>
      </c>
      <c r="K396" s="20">
        <f t="shared" si="36"/>
        <v>125.37488973831226</v>
      </c>
      <c r="L396" s="20">
        <f t="shared" si="34"/>
        <v>174.16730231375541</v>
      </c>
      <c r="M396" s="20">
        <f t="shared" si="35"/>
        <v>185.2731591448931</v>
      </c>
      <c r="O396" s="59">
        <v>2.65</v>
      </c>
      <c r="P396" s="59">
        <v>4833.1414529914537</v>
      </c>
      <c r="Q396" s="59">
        <v>327.01923076923077</v>
      </c>
      <c r="R396" s="59">
        <v>39.33</v>
      </c>
      <c r="S396" s="59">
        <v>21.05</v>
      </c>
      <c r="T396" s="4"/>
    </row>
    <row r="397" spans="1:20" x14ac:dyDescent="0.25">
      <c r="A397" s="6">
        <v>40212</v>
      </c>
      <c r="B397" s="16">
        <v>2.7810000000000001</v>
      </c>
      <c r="C397" s="17">
        <v>4007.8</v>
      </c>
      <c r="D397" s="2">
        <v>400</v>
      </c>
      <c r="E397" s="16">
        <v>67</v>
      </c>
      <c r="F397" s="16">
        <v>38</v>
      </c>
      <c r="H397" s="9">
        <v>40212</v>
      </c>
      <c r="I397" s="20">
        <f t="shared" si="37"/>
        <v>104.9433962264151</v>
      </c>
      <c r="J397" s="20">
        <f t="shared" si="38"/>
        <v>82.923292003369525</v>
      </c>
      <c r="K397" s="20">
        <f t="shared" si="36"/>
        <v>122.31696559835343</v>
      </c>
      <c r="L397" s="20">
        <f t="shared" si="34"/>
        <v>170.35341978133741</v>
      </c>
      <c r="M397" s="20">
        <f t="shared" si="35"/>
        <v>180.52256532066505</v>
      </c>
      <c r="O397" s="59">
        <v>2.65</v>
      </c>
      <c r="P397" s="59">
        <v>4833.1414529914537</v>
      </c>
      <c r="Q397" s="59">
        <v>327.01923076923077</v>
      </c>
      <c r="R397" s="59">
        <v>39.33</v>
      </c>
      <c r="S397" s="59">
        <v>21.05</v>
      </c>
      <c r="T397" s="4"/>
    </row>
    <row r="398" spans="1:20" x14ac:dyDescent="0.25">
      <c r="A398" s="6">
        <v>40219</v>
      </c>
      <c r="B398" s="16">
        <v>2.7690000000000001</v>
      </c>
      <c r="C398" s="17">
        <v>4141.6000000000004</v>
      </c>
      <c r="D398" s="2">
        <v>358</v>
      </c>
      <c r="E398" s="16">
        <v>63</v>
      </c>
      <c r="F398" s="16">
        <v>37</v>
      </c>
      <c r="H398" s="9">
        <v>40219</v>
      </c>
      <c r="I398" s="20">
        <f t="shared" si="37"/>
        <v>104.49056603773586</v>
      </c>
      <c r="J398" s="20">
        <f t="shared" si="38"/>
        <v>85.691677768639977</v>
      </c>
      <c r="K398" s="20">
        <f t="shared" si="36"/>
        <v>109.47368421052633</v>
      </c>
      <c r="L398" s="20">
        <f t="shared" si="34"/>
        <v>160.18306636155609</v>
      </c>
      <c r="M398" s="20">
        <f t="shared" si="35"/>
        <v>175.77197149643706</v>
      </c>
      <c r="O398" s="59">
        <v>2.65</v>
      </c>
      <c r="P398" s="59">
        <v>4833.1414529914537</v>
      </c>
      <c r="Q398" s="59">
        <v>327.01923076923077</v>
      </c>
      <c r="R398" s="59">
        <v>39.33</v>
      </c>
      <c r="S398" s="59">
        <v>21.05</v>
      </c>
      <c r="T398" s="4"/>
    </row>
    <row r="399" spans="1:20" x14ac:dyDescent="0.25">
      <c r="A399" s="6">
        <v>40226</v>
      </c>
      <c r="B399" s="16">
        <v>2.7559999999999998</v>
      </c>
      <c r="C399" s="17">
        <v>4204</v>
      </c>
      <c r="D399" s="2">
        <v>305</v>
      </c>
      <c r="E399" s="16">
        <v>61</v>
      </c>
      <c r="F399" s="16">
        <v>35</v>
      </c>
      <c r="H399" s="9">
        <v>40226</v>
      </c>
      <c r="I399" s="20">
        <f t="shared" si="37"/>
        <v>104</v>
      </c>
      <c r="J399" s="20">
        <f t="shared" si="38"/>
        <v>86.982763506703307</v>
      </c>
      <c r="K399" s="20">
        <f t="shared" si="36"/>
        <v>93.266686268744479</v>
      </c>
      <c r="L399" s="20">
        <f t="shared" si="34"/>
        <v>155.09788965166541</v>
      </c>
      <c r="M399" s="20">
        <f t="shared" si="35"/>
        <v>166.27078384798099</v>
      </c>
      <c r="O399" s="59">
        <v>2.65</v>
      </c>
      <c r="P399" s="59">
        <v>4833.1414529914537</v>
      </c>
      <c r="Q399" s="59">
        <v>327.01923076923077</v>
      </c>
      <c r="R399" s="59">
        <v>39.33</v>
      </c>
      <c r="S399" s="59">
        <v>21.05</v>
      </c>
      <c r="T399" s="4"/>
    </row>
    <row r="400" spans="1:20" x14ac:dyDescent="0.25">
      <c r="A400" s="6">
        <v>40233</v>
      </c>
      <c r="B400" s="16">
        <v>2.8319999999999999</v>
      </c>
      <c r="C400" s="17">
        <v>4021.6</v>
      </c>
      <c r="D400" s="2">
        <v>317</v>
      </c>
      <c r="E400" s="16">
        <v>63</v>
      </c>
      <c r="F400" s="16">
        <v>37</v>
      </c>
      <c r="H400" s="9">
        <v>40233</v>
      </c>
      <c r="I400" s="20">
        <f t="shared" si="37"/>
        <v>106.8679245283019</v>
      </c>
      <c r="J400" s="20">
        <f t="shared" si="38"/>
        <v>83.20882058005661</v>
      </c>
      <c r="K400" s="20">
        <f t="shared" si="36"/>
        <v>96.936195236695085</v>
      </c>
      <c r="L400" s="20">
        <f t="shared" si="34"/>
        <v>160.18306636155609</v>
      </c>
      <c r="M400" s="20">
        <f t="shared" si="35"/>
        <v>175.77197149643706</v>
      </c>
      <c r="O400" s="59">
        <v>2.65</v>
      </c>
      <c r="P400" s="59">
        <v>4833.1414529914537</v>
      </c>
      <c r="Q400" s="59">
        <v>327.01923076923077</v>
      </c>
      <c r="R400" s="59">
        <v>39.33</v>
      </c>
      <c r="S400" s="59">
        <v>21.05</v>
      </c>
      <c r="T400" s="4"/>
    </row>
    <row r="401" spans="1:20" x14ac:dyDescent="0.25">
      <c r="A401" s="6">
        <v>40240</v>
      </c>
      <c r="B401" s="16">
        <v>2.8610000000000002</v>
      </c>
      <c r="C401" s="17">
        <v>3915.6</v>
      </c>
      <c r="D401" s="2">
        <v>345</v>
      </c>
      <c r="E401" s="16">
        <v>65</v>
      </c>
      <c r="F401" s="16">
        <v>38</v>
      </c>
      <c r="H401" s="9">
        <v>40240</v>
      </c>
      <c r="I401" s="20">
        <f t="shared" si="37"/>
        <v>107.96226415094341</v>
      </c>
      <c r="J401" s="20">
        <f t="shared" si="38"/>
        <v>81.015630063474646</v>
      </c>
      <c r="K401" s="20">
        <f t="shared" si="36"/>
        <v>105.49838282857982</v>
      </c>
      <c r="L401" s="20">
        <f t="shared" si="34"/>
        <v>165.26824307144673</v>
      </c>
      <c r="M401" s="20">
        <f t="shared" si="35"/>
        <v>180.52256532066505</v>
      </c>
      <c r="O401" s="59">
        <v>2.65</v>
      </c>
      <c r="P401" s="59">
        <v>4833.1414529914537</v>
      </c>
      <c r="Q401" s="59">
        <v>327.01923076923077</v>
      </c>
      <c r="R401" s="59">
        <v>39.33</v>
      </c>
      <c r="S401" s="59">
        <v>21.05</v>
      </c>
      <c r="T401" s="4"/>
    </row>
    <row r="402" spans="1:20" x14ac:dyDescent="0.25">
      <c r="A402" s="6">
        <v>40247</v>
      </c>
      <c r="B402" s="16">
        <v>2.9039999999999999</v>
      </c>
      <c r="C402" s="17">
        <v>4063.6</v>
      </c>
      <c r="D402" s="2">
        <v>313</v>
      </c>
      <c r="E402" s="16">
        <v>68</v>
      </c>
      <c r="F402" s="16">
        <v>43</v>
      </c>
      <c r="H402" s="9">
        <v>40247</v>
      </c>
      <c r="I402" s="20">
        <f t="shared" si="37"/>
        <v>109.58490566037736</v>
      </c>
      <c r="J402" s="20">
        <f t="shared" si="38"/>
        <v>84.077820596060775</v>
      </c>
      <c r="K402" s="20">
        <f t="shared" si="36"/>
        <v>95.713025580711559</v>
      </c>
      <c r="L402" s="20">
        <f t="shared" si="34"/>
        <v>172.89600813628275</v>
      </c>
      <c r="M402" s="20">
        <f t="shared" si="35"/>
        <v>204.27553444180521</v>
      </c>
      <c r="O402" s="59">
        <v>2.65</v>
      </c>
      <c r="P402" s="59">
        <v>4833.1414529914537</v>
      </c>
      <c r="Q402" s="59">
        <v>327.01923076923077</v>
      </c>
      <c r="R402" s="59">
        <v>39.33</v>
      </c>
      <c r="S402" s="59">
        <v>21.05</v>
      </c>
      <c r="T402" s="4"/>
    </row>
    <row r="403" spans="1:20" x14ac:dyDescent="0.25">
      <c r="A403" s="6">
        <v>40254</v>
      </c>
      <c r="B403" s="16">
        <v>2.9239999999999999</v>
      </c>
      <c r="C403" s="17">
        <v>4097.3999999999996</v>
      </c>
      <c r="D403" s="2">
        <v>283</v>
      </c>
      <c r="E403" s="16">
        <v>70</v>
      </c>
      <c r="F403" s="16">
        <v>43</v>
      </c>
      <c r="H403" s="9">
        <v>40254</v>
      </c>
      <c r="I403" s="20">
        <f t="shared" si="37"/>
        <v>110.33962264150942</v>
      </c>
      <c r="J403" s="20">
        <f t="shared" si="38"/>
        <v>84.777158704178419</v>
      </c>
      <c r="K403" s="20">
        <f t="shared" si="36"/>
        <v>86.539253160835045</v>
      </c>
      <c r="L403" s="20">
        <f t="shared" si="34"/>
        <v>177.98118484617342</v>
      </c>
      <c r="M403" s="20">
        <f t="shared" si="35"/>
        <v>204.27553444180521</v>
      </c>
      <c r="O403" s="59">
        <v>2.65</v>
      </c>
      <c r="P403" s="59">
        <v>4833.1414529914537</v>
      </c>
      <c r="Q403" s="59">
        <v>327.01923076923077</v>
      </c>
      <c r="R403" s="59">
        <v>39.33</v>
      </c>
      <c r="S403" s="59">
        <v>21.05</v>
      </c>
      <c r="T403" s="4"/>
    </row>
    <row r="404" spans="1:20" x14ac:dyDescent="0.25">
      <c r="A404" s="6">
        <v>40261</v>
      </c>
      <c r="B404" s="16">
        <v>2.9460000000000002</v>
      </c>
      <c r="C404" s="17">
        <v>3724.6</v>
      </c>
      <c r="D404" s="2">
        <v>277</v>
      </c>
      <c r="E404" s="16">
        <v>71</v>
      </c>
      <c r="F404" s="16">
        <v>43</v>
      </c>
      <c r="H404" s="9">
        <v>40261</v>
      </c>
      <c r="I404" s="20">
        <f t="shared" si="37"/>
        <v>111.16981132075472</v>
      </c>
      <c r="J404" s="20">
        <f t="shared" si="38"/>
        <v>77.063749038312821</v>
      </c>
      <c r="K404" s="20">
        <f t="shared" si="36"/>
        <v>84.704498676859743</v>
      </c>
      <c r="L404" s="20">
        <f t="shared" si="34"/>
        <v>180.52377320111873</v>
      </c>
      <c r="M404" s="20">
        <f t="shared" si="35"/>
        <v>204.27553444180521</v>
      </c>
      <c r="O404" s="59">
        <v>2.65</v>
      </c>
      <c r="P404" s="59">
        <v>4833.1414529914537</v>
      </c>
      <c r="Q404" s="59">
        <v>327.01923076923077</v>
      </c>
      <c r="R404" s="59">
        <v>39.33</v>
      </c>
      <c r="S404" s="59">
        <v>21.05</v>
      </c>
      <c r="T404" s="4"/>
    </row>
    <row r="405" spans="1:20" x14ac:dyDescent="0.25">
      <c r="A405" s="6">
        <v>40268</v>
      </c>
      <c r="B405" s="16">
        <v>2.9390000000000001</v>
      </c>
      <c r="C405" s="17">
        <v>3662.2</v>
      </c>
      <c r="D405" s="2">
        <v>276</v>
      </c>
      <c r="E405" s="16">
        <v>69</v>
      </c>
      <c r="F405" s="16">
        <v>41</v>
      </c>
      <c r="H405" s="9">
        <v>40268</v>
      </c>
      <c r="I405" s="20">
        <f t="shared" si="37"/>
        <v>110.9056603773585</v>
      </c>
      <c r="J405" s="20">
        <f t="shared" si="38"/>
        <v>75.772663300249476</v>
      </c>
      <c r="K405" s="20">
        <f t="shared" si="36"/>
        <v>84.398706262863868</v>
      </c>
      <c r="L405" s="20">
        <f t="shared" si="34"/>
        <v>175.43859649122808</v>
      </c>
      <c r="M405" s="20">
        <f t="shared" si="35"/>
        <v>194.77434679334914</v>
      </c>
      <c r="O405" s="59">
        <v>2.65</v>
      </c>
      <c r="P405" s="59">
        <v>4833.1414529914537</v>
      </c>
      <c r="Q405" s="59">
        <v>327.01923076923077</v>
      </c>
      <c r="R405" s="59">
        <v>39.33</v>
      </c>
      <c r="S405" s="59">
        <v>21.05</v>
      </c>
      <c r="T405" s="4"/>
    </row>
    <row r="406" spans="1:20" x14ac:dyDescent="0.25">
      <c r="A406" s="6">
        <v>40275</v>
      </c>
      <c r="B406" s="16">
        <v>3.0150000000000001</v>
      </c>
      <c r="C406" s="17">
        <v>3624.2</v>
      </c>
      <c r="D406" s="2">
        <v>275</v>
      </c>
      <c r="E406" s="16">
        <v>67</v>
      </c>
      <c r="F406" s="16">
        <v>40</v>
      </c>
      <c r="H406" s="9">
        <v>40275</v>
      </c>
      <c r="I406" s="20">
        <f t="shared" si="37"/>
        <v>113.77358490566039</v>
      </c>
      <c r="J406" s="20">
        <f t="shared" si="38"/>
        <v>74.986425190531421</v>
      </c>
      <c r="K406" s="20">
        <f t="shared" si="36"/>
        <v>84.09291384886798</v>
      </c>
      <c r="L406" s="20">
        <f t="shared" si="34"/>
        <v>170.35341978133741</v>
      </c>
      <c r="M406" s="20">
        <f t="shared" si="35"/>
        <v>190.02375296912112</v>
      </c>
      <c r="O406" s="59">
        <v>2.65</v>
      </c>
      <c r="P406" s="59">
        <v>4833.1414529914537</v>
      </c>
      <c r="Q406" s="59">
        <v>327.01923076923077</v>
      </c>
      <c r="R406" s="59">
        <v>39.33</v>
      </c>
      <c r="S406" s="59">
        <v>21.05</v>
      </c>
      <c r="T406" s="4"/>
    </row>
    <row r="407" spans="1:20" x14ac:dyDescent="0.25">
      <c r="A407" s="6">
        <v>40282</v>
      </c>
      <c r="B407" s="16">
        <v>3.069</v>
      </c>
      <c r="C407" s="17">
        <v>3671.8</v>
      </c>
      <c r="D407" s="2">
        <v>275</v>
      </c>
      <c r="E407" s="16">
        <v>70</v>
      </c>
      <c r="F407" s="16">
        <v>42</v>
      </c>
      <c r="H407" s="9">
        <v>40282</v>
      </c>
      <c r="I407" s="20">
        <f t="shared" si="37"/>
        <v>115.81132075471699</v>
      </c>
      <c r="J407" s="20">
        <f t="shared" si="38"/>
        <v>75.971291875336149</v>
      </c>
      <c r="K407" s="20">
        <f t="shared" si="36"/>
        <v>84.09291384886798</v>
      </c>
      <c r="L407" s="20">
        <f t="shared" si="34"/>
        <v>177.98118484617342</v>
      </c>
      <c r="M407" s="20">
        <f t="shared" si="35"/>
        <v>199.52494061757719</v>
      </c>
      <c r="O407" s="59">
        <v>2.65</v>
      </c>
      <c r="P407" s="59">
        <v>4833.1414529914537</v>
      </c>
      <c r="Q407" s="59">
        <v>327.01923076923077</v>
      </c>
      <c r="R407" s="59">
        <v>39.33</v>
      </c>
      <c r="S407" s="59">
        <v>21.05</v>
      </c>
      <c r="T407" s="4"/>
    </row>
    <row r="408" spans="1:20" x14ac:dyDescent="0.25">
      <c r="A408" s="6">
        <v>40289</v>
      </c>
      <c r="B408" s="16">
        <v>3.0739999999999998</v>
      </c>
      <c r="C408" s="17">
        <v>3646.8</v>
      </c>
      <c r="D408" s="2">
        <v>275</v>
      </c>
      <c r="E408" s="16">
        <v>70</v>
      </c>
      <c r="F408" s="16">
        <v>41</v>
      </c>
      <c r="H408" s="9">
        <v>40289</v>
      </c>
      <c r="I408" s="20">
        <f t="shared" si="37"/>
        <v>115.99999999999999</v>
      </c>
      <c r="J408" s="20">
        <f t="shared" si="38"/>
        <v>75.454029961047965</v>
      </c>
      <c r="K408" s="20">
        <f t="shared" si="36"/>
        <v>84.09291384886798</v>
      </c>
      <c r="L408" s="20">
        <f t="shared" si="34"/>
        <v>177.98118484617342</v>
      </c>
      <c r="M408" s="20">
        <f t="shared" si="35"/>
        <v>194.77434679334914</v>
      </c>
      <c r="O408" s="59">
        <v>2.65</v>
      </c>
      <c r="P408" s="59">
        <v>4833.1414529914537</v>
      </c>
      <c r="Q408" s="59">
        <v>327.01923076923077</v>
      </c>
      <c r="R408" s="59">
        <v>39.33</v>
      </c>
      <c r="S408" s="59">
        <v>21.05</v>
      </c>
      <c r="T408" s="4"/>
    </row>
    <row r="409" spans="1:20" x14ac:dyDescent="0.25">
      <c r="A409" s="6">
        <v>40296</v>
      </c>
      <c r="B409" s="16">
        <v>3.0779999999999998</v>
      </c>
      <c r="C409" s="17">
        <v>3649.4</v>
      </c>
      <c r="D409" s="2">
        <v>308</v>
      </c>
      <c r="E409" s="16">
        <v>69</v>
      </c>
      <c r="F409" s="16">
        <v>39</v>
      </c>
      <c r="H409" s="9">
        <v>40296</v>
      </c>
      <c r="I409" s="20">
        <f t="shared" si="37"/>
        <v>116.15094339622641</v>
      </c>
      <c r="J409" s="20">
        <f t="shared" si="38"/>
        <v>75.507825200133922</v>
      </c>
      <c r="K409" s="20">
        <f t="shared" si="36"/>
        <v>94.184063510732145</v>
      </c>
      <c r="L409" s="20">
        <f t="shared" si="34"/>
        <v>175.43859649122808</v>
      </c>
      <c r="M409" s="20">
        <f t="shared" si="35"/>
        <v>185.2731591448931</v>
      </c>
      <c r="O409" s="59">
        <v>2.65</v>
      </c>
      <c r="P409" s="59">
        <v>4833.1414529914537</v>
      </c>
      <c r="Q409" s="59">
        <v>327.01923076923077</v>
      </c>
      <c r="R409" s="59">
        <v>39.33</v>
      </c>
      <c r="S409" s="59">
        <v>21.05</v>
      </c>
      <c r="T409" s="4"/>
    </row>
    <row r="410" spans="1:20" x14ac:dyDescent="0.25">
      <c r="A410" s="6">
        <v>40303</v>
      </c>
      <c r="B410" s="16">
        <v>3.1219999999999999</v>
      </c>
      <c r="C410" s="17">
        <v>3607.2</v>
      </c>
      <c r="D410" s="2">
        <v>340</v>
      </c>
      <c r="E410" s="16">
        <v>70</v>
      </c>
      <c r="F410" s="16">
        <v>40</v>
      </c>
      <c r="H410" s="9">
        <v>40303</v>
      </c>
      <c r="I410" s="20">
        <f t="shared" si="37"/>
        <v>117.81132075471699</v>
      </c>
      <c r="J410" s="20">
        <f t="shared" si="38"/>
        <v>74.63468708881544</v>
      </c>
      <c r="K410" s="20">
        <f t="shared" si="36"/>
        <v>103.96942075860041</v>
      </c>
      <c r="L410" s="20">
        <f t="shared" si="34"/>
        <v>177.98118484617342</v>
      </c>
      <c r="M410" s="20">
        <f t="shared" si="35"/>
        <v>190.02375296912112</v>
      </c>
      <c r="O410" s="59">
        <v>2.65</v>
      </c>
      <c r="P410" s="59">
        <v>4833.1414529914537</v>
      </c>
      <c r="Q410" s="59">
        <v>327.01923076923077</v>
      </c>
      <c r="R410" s="59">
        <v>39.33</v>
      </c>
      <c r="S410" s="59">
        <v>21.05</v>
      </c>
      <c r="T410" s="4"/>
    </row>
    <row r="411" spans="1:20" x14ac:dyDescent="0.25">
      <c r="A411" s="6">
        <v>40310</v>
      </c>
      <c r="B411" s="16">
        <v>3.1269999999999998</v>
      </c>
      <c r="C411" s="17">
        <v>3588.8</v>
      </c>
      <c r="D411" s="2">
        <v>383</v>
      </c>
      <c r="E411" s="16">
        <v>72</v>
      </c>
      <c r="F411" s="16">
        <v>42</v>
      </c>
      <c r="H411" s="9">
        <v>40310</v>
      </c>
      <c r="I411" s="20">
        <f t="shared" si="37"/>
        <v>118</v>
      </c>
      <c r="J411" s="20">
        <f t="shared" si="38"/>
        <v>74.25398231989935</v>
      </c>
      <c r="K411" s="20">
        <f t="shared" si="36"/>
        <v>117.1184945604234</v>
      </c>
      <c r="L411" s="20">
        <f t="shared" si="34"/>
        <v>183.06636155606409</v>
      </c>
      <c r="M411" s="20">
        <f t="shared" si="35"/>
        <v>199.52494061757719</v>
      </c>
      <c r="O411" s="59">
        <v>2.65</v>
      </c>
      <c r="P411" s="59">
        <v>4833.1414529914537</v>
      </c>
      <c r="Q411" s="59">
        <v>327.01923076923077</v>
      </c>
      <c r="R411" s="59">
        <v>39.33</v>
      </c>
      <c r="S411" s="59">
        <v>21.05</v>
      </c>
      <c r="T411" s="4"/>
    </row>
    <row r="412" spans="1:20" x14ac:dyDescent="0.25">
      <c r="A412" s="6">
        <v>40317</v>
      </c>
      <c r="B412" s="16">
        <v>3.0939999999999999</v>
      </c>
      <c r="C412" s="17">
        <v>3601.4</v>
      </c>
      <c r="D412" s="2">
        <v>417</v>
      </c>
      <c r="E412" s="16">
        <v>72</v>
      </c>
      <c r="F412" s="16">
        <v>43</v>
      </c>
      <c r="H412" s="9">
        <v>40317</v>
      </c>
      <c r="I412" s="20">
        <f t="shared" si="37"/>
        <v>116.75471698113206</v>
      </c>
      <c r="J412" s="20">
        <f t="shared" si="38"/>
        <v>74.514682324700601</v>
      </c>
      <c r="K412" s="20">
        <f t="shared" si="36"/>
        <v>127.51543663628344</v>
      </c>
      <c r="L412" s="20">
        <f t="shared" si="34"/>
        <v>183.06636155606409</v>
      </c>
      <c r="M412" s="20">
        <f t="shared" si="35"/>
        <v>204.27553444180521</v>
      </c>
      <c r="O412" s="59">
        <v>2.65</v>
      </c>
      <c r="P412" s="59">
        <v>4833.1414529914537</v>
      </c>
      <c r="Q412" s="59">
        <v>327.01923076923077</v>
      </c>
      <c r="R412" s="59">
        <v>39.33</v>
      </c>
      <c r="S412" s="59">
        <v>21.05</v>
      </c>
      <c r="T412" s="4"/>
    </row>
    <row r="413" spans="1:20" x14ac:dyDescent="0.25">
      <c r="A413" s="6">
        <v>40324</v>
      </c>
      <c r="B413" s="16">
        <v>3.0209999999999999</v>
      </c>
      <c r="C413" s="17">
        <v>3643.6</v>
      </c>
      <c r="D413" s="2">
        <v>338</v>
      </c>
      <c r="E413" s="16">
        <v>73</v>
      </c>
      <c r="F413" s="16">
        <v>43</v>
      </c>
      <c r="H413" s="9">
        <v>40324</v>
      </c>
      <c r="I413" s="20">
        <f t="shared" si="37"/>
        <v>114.00000000000001</v>
      </c>
      <c r="J413" s="20">
        <f t="shared" si="38"/>
        <v>75.387820436019055</v>
      </c>
      <c r="K413" s="20">
        <f t="shared" si="36"/>
        <v>103.35783593060863</v>
      </c>
      <c r="L413" s="20">
        <f t="shared" si="34"/>
        <v>185.6089499110094</v>
      </c>
      <c r="M413" s="20">
        <f t="shared" si="35"/>
        <v>204.27553444180521</v>
      </c>
      <c r="O413" s="59">
        <v>2.65</v>
      </c>
      <c r="P413" s="59">
        <v>4833.1414529914537</v>
      </c>
      <c r="Q413" s="59">
        <v>327.01923076923077</v>
      </c>
      <c r="R413" s="59">
        <v>39.33</v>
      </c>
      <c r="S413" s="59">
        <v>21.05</v>
      </c>
      <c r="T413" s="4"/>
    </row>
    <row r="414" spans="1:20" x14ac:dyDescent="0.25">
      <c r="A414" s="6">
        <v>40331</v>
      </c>
      <c r="B414" s="16">
        <v>2.98</v>
      </c>
      <c r="C414" s="17">
        <v>3629</v>
      </c>
      <c r="D414" s="2">
        <v>314</v>
      </c>
      <c r="E414" s="16">
        <v>71.5</v>
      </c>
      <c r="F414" s="16">
        <v>41</v>
      </c>
      <c r="H414" s="9">
        <v>40331</v>
      </c>
      <c r="I414" s="20">
        <f t="shared" si="37"/>
        <v>112.45283018867924</v>
      </c>
      <c r="J414" s="20">
        <f t="shared" si="38"/>
        <v>75.085739478074757</v>
      </c>
      <c r="K414" s="20">
        <f t="shared" si="36"/>
        <v>96.018817994707433</v>
      </c>
      <c r="L414" s="20">
        <f t="shared" si="34"/>
        <v>181.79506737859143</v>
      </c>
      <c r="M414" s="20">
        <f t="shared" si="35"/>
        <v>194.77434679334914</v>
      </c>
      <c r="O414" s="59">
        <v>2.65</v>
      </c>
      <c r="P414" s="59">
        <v>4833.1414529914537</v>
      </c>
      <c r="Q414" s="59">
        <v>327.01923076923077</v>
      </c>
      <c r="R414" s="59">
        <v>39.33</v>
      </c>
      <c r="S414" s="59">
        <v>21.05</v>
      </c>
      <c r="T414" s="4"/>
    </row>
    <row r="415" spans="1:20" x14ac:dyDescent="0.25">
      <c r="A415" s="6">
        <v>40338</v>
      </c>
      <c r="B415" s="16">
        <v>2.9460000000000002</v>
      </c>
      <c r="C415" s="17">
        <v>3597.2</v>
      </c>
      <c r="D415" s="2">
        <v>294</v>
      </c>
      <c r="E415" s="16">
        <v>70</v>
      </c>
      <c r="F415" s="16">
        <v>38</v>
      </c>
      <c r="H415" s="9">
        <v>40338</v>
      </c>
      <c r="I415" s="20">
        <f t="shared" si="37"/>
        <v>111.16981132075472</v>
      </c>
      <c r="J415" s="20">
        <f t="shared" si="38"/>
        <v>74.427782323100161</v>
      </c>
      <c r="K415" s="20">
        <f t="shared" si="36"/>
        <v>89.902969714789776</v>
      </c>
      <c r="L415" s="20">
        <f t="shared" si="34"/>
        <v>177.98118484617342</v>
      </c>
      <c r="M415" s="20">
        <f t="shared" si="35"/>
        <v>180.52256532066505</v>
      </c>
      <c r="O415" s="59">
        <v>2.65</v>
      </c>
      <c r="P415" s="59">
        <v>4833.1414529914537</v>
      </c>
      <c r="Q415" s="59">
        <v>327.01923076923077</v>
      </c>
      <c r="R415" s="59">
        <v>39.33</v>
      </c>
      <c r="S415" s="59">
        <v>21.05</v>
      </c>
      <c r="T415" s="4"/>
    </row>
    <row r="416" spans="1:20" x14ac:dyDescent="0.25">
      <c r="A416" s="6">
        <v>40345</v>
      </c>
      <c r="B416" s="16">
        <v>2.9279999999999999</v>
      </c>
      <c r="C416" s="17">
        <v>3527.4</v>
      </c>
      <c r="D416" s="2">
        <v>299</v>
      </c>
      <c r="E416" s="16">
        <v>68.5</v>
      </c>
      <c r="F416" s="16">
        <v>37</v>
      </c>
      <c r="H416" s="9">
        <v>40345</v>
      </c>
      <c r="I416" s="20">
        <f t="shared" si="37"/>
        <v>110.49056603773586</v>
      </c>
      <c r="J416" s="20">
        <f t="shared" si="38"/>
        <v>72.983587058407522</v>
      </c>
      <c r="K416" s="20">
        <f t="shared" si="36"/>
        <v>91.431931784769176</v>
      </c>
      <c r="L416" s="20">
        <f t="shared" si="34"/>
        <v>174.16730231375541</v>
      </c>
      <c r="M416" s="20">
        <f t="shared" si="35"/>
        <v>175.77197149643706</v>
      </c>
      <c r="O416" s="59">
        <v>2.65</v>
      </c>
      <c r="P416" s="59">
        <v>4833.1414529914537</v>
      </c>
      <c r="Q416" s="59">
        <v>327.01923076923077</v>
      </c>
      <c r="R416" s="59">
        <v>39.33</v>
      </c>
      <c r="S416" s="59">
        <v>21.05</v>
      </c>
      <c r="T416" s="4"/>
    </row>
    <row r="417" spans="1:20" x14ac:dyDescent="0.25">
      <c r="A417" s="6">
        <v>40352</v>
      </c>
      <c r="B417" s="16">
        <v>2.9609999999999999</v>
      </c>
      <c r="C417" s="17">
        <v>3532.4</v>
      </c>
      <c r="D417" s="2">
        <v>298</v>
      </c>
      <c r="E417" s="16">
        <v>66.5</v>
      </c>
      <c r="F417" s="16">
        <v>34</v>
      </c>
      <c r="H417" s="9">
        <v>40352</v>
      </c>
      <c r="I417" s="20">
        <f t="shared" si="37"/>
        <v>111.73584905660377</v>
      </c>
      <c r="J417" s="20">
        <f t="shared" si="38"/>
        <v>73.087039441265162</v>
      </c>
      <c r="K417" s="20">
        <f t="shared" si="36"/>
        <v>91.126139370773302</v>
      </c>
      <c r="L417" s="20">
        <f t="shared" si="34"/>
        <v>169.08212560386474</v>
      </c>
      <c r="M417" s="20">
        <f t="shared" si="35"/>
        <v>161.52019002375297</v>
      </c>
      <c r="O417" s="59">
        <v>2.65</v>
      </c>
      <c r="P417" s="59">
        <v>4833.1414529914537</v>
      </c>
      <c r="Q417" s="59">
        <v>327.01923076923077</v>
      </c>
      <c r="R417" s="59">
        <v>39.33</v>
      </c>
      <c r="S417" s="59">
        <v>21.05</v>
      </c>
      <c r="T417" s="4"/>
    </row>
    <row r="418" spans="1:20" x14ac:dyDescent="0.25">
      <c r="A418" s="6">
        <v>40359</v>
      </c>
      <c r="B418" s="16">
        <v>2.956</v>
      </c>
      <c r="C418" s="17">
        <v>3687.4</v>
      </c>
      <c r="D418" s="2">
        <v>296</v>
      </c>
      <c r="E418" s="16">
        <v>62</v>
      </c>
      <c r="F418" s="16">
        <v>33</v>
      </c>
      <c r="H418" s="9">
        <v>40359</v>
      </c>
      <c r="I418" s="20">
        <f t="shared" si="37"/>
        <v>111.54716981132076</v>
      </c>
      <c r="J418" s="20">
        <f t="shared" si="38"/>
        <v>76.294063309851992</v>
      </c>
      <c r="K418" s="20">
        <f t="shared" si="36"/>
        <v>90.514554542781539</v>
      </c>
      <c r="L418" s="20">
        <f t="shared" si="34"/>
        <v>157.64047800661075</v>
      </c>
      <c r="M418" s="20">
        <f t="shared" si="35"/>
        <v>156.76959619952493</v>
      </c>
      <c r="O418" s="59">
        <v>2.65</v>
      </c>
      <c r="P418" s="59">
        <v>4833.1414529914537</v>
      </c>
      <c r="Q418" s="59">
        <v>327.01923076923077</v>
      </c>
      <c r="R418" s="59">
        <v>39.33</v>
      </c>
      <c r="S418" s="59">
        <v>21.05</v>
      </c>
      <c r="T418" s="4"/>
    </row>
    <row r="419" spans="1:20" x14ac:dyDescent="0.25">
      <c r="A419" s="6">
        <v>40366</v>
      </c>
      <c r="B419" s="16">
        <v>2.9239999999999999</v>
      </c>
      <c r="C419" s="17">
        <v>3722.2</v>
      </c>
      <c r="D419" s="2">
        <v>325</v>
      </c>
      <c r="E419" s="16">
        <v>56</v>
      </c>
      <c r="F419" s="16">
        <v>30.5</v>
      </c>
      <c r="H419" s="9">
        <v>40366</v>
      </c>
      <c r="I419" s="20">
        <f t="shared" si="37"/>
        <v>110.33962264150942</v>
      </c>
      <c r="J419" s="20">
        <f t="shared" si="38"/>
        <v>77.014091894541153</v>
      </c>
      <c r="K419" s="20">
        <f t="shared" si="36"/>
        <v>99.382534548662164</v>
      </c>
      <c r="L419" s="20">
        <f t="shared" si="34"/>
        <v>142.38494787693872</v>
      </c>
      <c r="M419" s="20">
        <f t="shared" si="35"/>
        <v>144.89311163895485</v>
      </c>
      <c r="O419" s="59">
        <v>2.65</v>
      </c>
      <c r="P419" s="59">
        <v>4833.1414529914537</v>
      </c>
      <c r="Q419" s="59">
        <v>327.01923076923077</v>
      </c>
      <c r="R419" s="59">
        <v>39.33</v>
      </c>
      <c r="S419" s="59">
        <v>21.05</v>
      </c>
      <c r="T419" s="4"/>
    </row>
    <row r="420" spans="1:20" x14ac:dyDescent="0.25">
      <c r="A420" s="6">
        <v>40373</v>
      </c>
      <c r="B420" s="16">
        <v>2.903</v>
      </c>
      <c r="C420" s="17">
        <v>3949.8</v>
      </c>
      <c r="D420" s="2">
        <v>388</v>
      </c>
      <c r="E420" s="16">
        <v>51</v>
      </c>
      <c r="F420" s="16">
        <v>27</v>
      </c>
      <c r="H420" s="9">
        <v>40373</v>
      </c>
      <c r="I420" s="20">
        <f t="shared" si="37"/>
        <v>109.54716981132076</v>
      </c>
      <c r="J420" s="20">
        <f t="shared" si="38"/>
        <v>81.72324436222091</v>
      </c>
      <c r="K420" s="20">
        <f t="shared" si="36"/>
        <v>118.64745663040281</v>
      </c>
      <c r="L420" s="20">
        <f t="shared" si="34"/>
        <v>129.67200610221207</v>
      </c>
      <c r="M420" s="20">
        <f t="shared" si="35"/>
        <v>128.26603325415675</v>
      </c>
      <c r="O420" s="59">
        <v>2.65</v>
      </c>
      <c r="P420" s="59">
        <v>4833.1414529914537</v>
      </c>
      <c r="Q420" s="59">
        <v>327.01923076923077</v>
      </c>
      <c r="R420" s="59">
        <v>39.33</v>
      </c>
      <c r="S420" s="59">
        <v>21.05</v>
      </c>
      <c r="T420" s="4"/>
    </row>
    <row r="421" spans="1:20" x14ac:dyDescent="0.25">
      <c r="A421" s="6">
        <v>40380</v>
      </c>
      <c r="B421" s="16">
        <v>2.899</v>
      </c>
      <c r="C421" s="17">
        <v>3974.8</v>
      </c>
      <c r="D421" s="2">
        <v>425</v>
      </c>
      <c r="E421" s="16">
        <v>56</v>
      </c>
      <c r="F421" s="16">
        <v>31</v>
      </c>
      <c r="H421" s="9">
        <v>40380</v>
      </c>
      <c r="I421" s="20">
        <f t="shared" si="37"/>
        <v>109.39622641509435</v>
      </c>
      <c r="J421" s="20">
        <f t="shared" si="38"/>
        <v>82.240506276509123</v>
      </c>
      <c r="K421" s="20">
        <f t="shared" si="36"/>
        <v>129.96177594825051</v>
      </c>
      <c r="L421" s="20">
        <f t="shared" si="34"/>
        <v>142.38494787693872</v>
      </c>
      <c r="M421" s="20">
        <f t="shared" si="35"/>
        <v>147.26840855106889</v>
      </c>
      <c r="O421" s="59">
        <v>2.65</v>
      </c>
      <c r="P421" s="59">
        <v>4833.1414529914537</v>
      </c>
      <c r="Q421" s="59">
        <v>327.01923076923077</v>
      </c>
      <c r="R421" s="59">
        <v>39.33</v>
      </c>
      <c r="S421" s="59">
        <v>21.05</v>
      </c>
      <c r="T421" s="4"/>
    </row>
    <row r="422" spans="1:20" x14ac:dyDescent="0.25">
      <c r="A422" s="6">
        <v>40387</v>
      </c>
      <c r="B422" s="16">
        <v>2.919</v>
      </c>
      <c r="C422" s="17">
        <v>3999.8</v>
      </c>
      <c r="D422" s="2">
        <v>388</v>
      </c>
      <c r="E422" s="16">
        <v>57.5</v>
      </c>
      <c r="F422" s="16">
        <v>32</v>
      </c>
      <c r="H422" s="9">
        <v>40387</v>
      </c>
      <c r="I422" s="20">
        <f t="shared" si="37"/>
        <v>110.15094339622642</v>
      </c>
      <c r="J422" s="20">
        <f t="shared" si="38"/>
        <v>82.757768190797307</v>
      </c>
      <c r="K422" s="20">
        <f t="shared" si="36"/>
        <v>118.64745663040281</v>
      </c>
      <c r="L422" s="20">
        <f t="shared" si="34"/>
        <v>146.19883040935673</v>
      </c>
      <c r="M422" s="20">
        <f t="shared" si="35"/>
        <v>152.01900237529691</v>
      </c>
      <c r="O422" s="59">
        <v>2.65</v>
      </c>
      <c r="P422" s="59">
        <v>4833.1414529914537</v>
      </c>
      <c r="Q422" s="59">
        <v>327.01923076923077</v>
      </c>
      <c r="R422" s="59">
        <v>39.33</v>
      </c>
      <c r="S422" s="59">
        <v>21.05</v>
      </c>
      <c r="T422" s="4"/>
    </row>
    <row r="423" spans="1:20" x14ac:dyDescent="0.25">
      <c r="A423" s="6">
        <v>40394</v>
      </c>
      <c r="B423" s="16">
        <v>2.9279999999999999</v>
      </c>
      <c r="C423" s="17">
        <v>4145.8</v>
      </c>
      <c r="D423" s="2">
        <v>371</v>
      </c>
      <c r="E423" s="16">
        <v>60</v>
      </c>
      <c r="F423" s="16">
        <v>33.5</v>
      </c>
      <c r="H423" s="9">
        <v>40394</v>
      </c>
      <c r="I423" s="20">
        <f t="shared" si="37"/>
        <v>110.49056603773586</v>
      </c>
      <c r="J423" s="20">
        <f t="shared" si="38"/>
        <v>85.778577770240389</v>
      </c>
      <c r="K423" s="20">
        <f t="shared" si="36"/>
        <v>113.44898559247281</v>
      </c>
      <c r="L423" s="20">
        <f t="shared" si="34"/>
        <v>152.55530129672005</v>
      </c>
      <c r="M423" s="20">
        <f t="shared" si="35"/>
        <v>159.14489311163896</v>
      </c>
      <c r="O423" s="59">
        <v>2.65</v>
      </c>
      <c r="P423" s="59">
        <v>4833.1414529914537</v>
      </c>
      <c r="Q423" s="59">
        <v>327.01923076923077</v>
      </c>
      <c r="R423" s="59">
        <v>39.33</v>
      </c>
      <c r="S423" s="59">
        <v>21.05</v>
      </c>
      <c r="T423" s="4"/>
    </row>
    <row r="424" spans="1:20" x14ac:dyDescent="0.25">
      <c r="A424" s="6">
        <v>40401</v>
      </c>
      <c r="B424" s="16">
        <v>2.9910000000000001</v>
      </c>
      <c r="C424" s="17">
        <v>4630.8</v>
      </c>
      <c r="D424" s="2">
        <v>433</v>
      </c>
      <c r="E424" s="16">
        <v>60</v>
      </c>
      <c r="F424" s="16">
        <v>33</v>
      </c>
      <c r="H424" s="9">
        <v>40401</v>
      </c>
      <c r="I424" s="20">
        <f t="shared" si="37"/>
        <v>112.8679245283019</v>
      </c>
      <c r="J424" s="20">
        <f t="shared" si="38"/>
        <v>95.813458907431411</v>
      </c>
      <c r="K424" s="20">
        <f t="shared" si="36"/>
        <v>132.40811526021758</v>
      </c>
      <c r="L424" s="20">
        <f t="shared" si="34"/>
        <v>152.55530129672005</v>
      </c>
      <c r="M424" s="20">
        <f t="shared" si="35"/>
        <v>156.76959619952493</v>
      </c>
      <c r="O424" s="59">
        <v>2.65</v>
      </c>
      <c r="P424" s="59">
        <v>4833.1414529914537</v>
      </c>
      <c r="Q424" s="59">
        <v>327.01923076923077</v>
      </c>
      <c r="R424" s="59">
        <v>39.33</v>
      </c>
      <c r="S424" s="59">
        <v>21.05</v>
      </c>
      <c r="T424" s="4"/>
    </row>
    <row r="425" spans="1:20" x14ac:dyDescent="0.25">
      <c r="A425" s="6">
        <v>40408</v>
      </c>
      <c r="B425" s="16">
        <v>2.9790000000000001</v>
      </c>
      <c r="C425" s="17">
        <v>4530.6000000000004</v>
      </c>
      <c r="D425" s="2">
        <v>437</v>
      </c>
      <c r="E425" s="16">
        <v>62</v>
      </c>
      <c r="F425" s="16">
        <v>34</v>
      </c>
      <c r="H425" s="9">
        <v>40408</v>
      </c>
      <c r="I425" s="20">
        <f t="shared" si="37"/>
        <v>112.41509433962264</v>
      </c>
      <c r="J425" s="20">
        <f t="shared" si="38"/>
        <v>93.740273154964328</v>
      </c>
      <c r="K425" s="20">
        <f t="shared" si="36"/>
        <v>133.63128491620111</v>
      </c>
      <c r="L425" s="20">
        <f t="shared" si="34"/>
        <v>157.64047800661075</v>
      </c>
      <c r="M425" s="20">
        <f t="shared" si="35"/>
        <v>161.52019002375297</v>
      </c>
      <c r="O425" s="59">
        <v>2.65</v>
      </c>
      <c r="P425" s="59">
        <v>4833.1414529914537</v>
      </c>
      <c r="Q425" s="59">
        <v>327.01923076923077</v>
      </c>
      <c r="R425" s="59">
        <v>39.33</v>
      </c>
      <c r="S425" s="59">
        <v>21.05</v>
      </c>
      <c r="T425" s="4"/>
    </row>
    <row r="426" spans="1:20" x14ac:dyDescent="0.25">
      <c r="A426" s="6">
        <v>40415</v>
      </c>
      <c r="B426" s="16">
        <v>2.9569999999999999</v>
      </c>
      <c r="C426" s="17">
        <v>4720.3999999999996</v>
      </c>
      <c r="D426" s="2">
        <v>456</v>
      </c>
      <c r="E426" s="16">
        <v>65</v>
      </c>
      <c r="F426" s="16">
        <v>36</v>
      </c>
      <c r="H426" s="9">
        <v>40415</v>
      </c>
      <c r="I426" s="20">
        <f t="shared" si="37"/>
        <v>111.58490566037736</v>
      </c>
      <c r="J426" s="20">
        <f t="shared" si="38"/>
        <v>97.667325608240304</v>
      </c>
      <c r="K426" s="20">
        <f t="shared" si="36"/>
        <v>139.44134078212289</v>
      </c>
      <c r="L426" s="20">
        <f t="shared" si="34"/>
        <v>165.26824307144673</v>
      </c>
      <c r="M426" s="20">
        <f t="shared" si="35"/>
        <v>171.02137767220901</v>
      </c>
      <c r="O426" s="59">
        <v>2.65</v>
      </c>
      <c r="P426" s="59">
        <v>4833.1414529914537</v>
      </c>
      <c r="Q426" s="59">
        <v>327.01923076923077</v>
      </c>
      <c r="R426" s="59">
        <v>39.33</v>
      </c>
      <c r="S426" s="59">
        <v>21.05</v>
      </c>
      <c r="T426" s="4"/>
    </row>
    <row r="427" spans="1:20" x14ac:dyDescent="0.25">
      <c r="A427" s="6">
        <v>40422</v>
      </c>
      <c r="B427" s="16">
        <v>2.9380000000000002</v>
      </c>
      <c r="C427" s="17">
        <v>4840.6000000000004</v>
      </c>
      <c r="D427" s="2">
        <v>506</v>
      </c>
      <c r="E427" s="16">
        <v>64</v>
      </c>
      <c r="F427" s="16">
        <v>35</v>
      </c>
      <c r="H427" s="9">
        <v>40422</v>
      </c>
      <c r="I427" s="20">
        <f t="shared" si="37"/>
        <v>110.8679245283019</v>
      </c>
      <c r="J427" s="20">
        <f t="shared" si="38"/>
        <v>100.15432089213799</v>
      </c>
      <c r="K427" s="20">
        <f t="shared" si="36"/>
        <v>154.73096148191709</v>
      </c>
      <c r="L427" s="20">
        <f t="shared" si="34"/>
        <v>162.7256547165014</v>
      </c>
      <c r="M427" s="20">
        <f t="shared" si="35"/>
        <v>166.27078384798099</v>
      </c>
      <c r="O427" s="59">
        <v>2.65</v>
      </c>
      <c r="P427" s="59">
        <v>4833.1414529914537</v>
      </c>
      <c r="Q427" s="59">
        <v>327.01923076923077</v>
      </c>
      <c r="R427" s="59">
        <v>39.33</v>
      </c>
      <c r="S427" s="59">
        <v>21.05</v>
      </c>
      <c r="T427" s="4"/>
    </row>
    <row r="428" spans="1:20" x14ac:dyDescent="0.25">
      <c r="A428" s="6">
        <v>40429</v>
      </c>
      <c r="B428" s="16">
        <v>2.931</v>
      </c>
      <c r="C428" s="17">
        <v>4539.6000000000004</v>
      </c>
      <c r="D428" s="2">
        <v>495</v>
      </c>
      <c r="E428" s="16">
        <v>65</v>
      </c>
      <c r="F428" s="16">
        <v>35</v>
      </c>
      <c r="H428" s="9">
        <v>40429</v>
      </c>
      <c r="I428" s="20">
        <f t="shared" si="37"/>
        <v>110.60377358490567</v>
      </c>
      <c r="J428" s="20">
        <f t="shared" si="38"/>
        <v>93.926487444108076</v>
      </c>
      <c r="K428" s="20">
        <f t="shared" si="36"/>
        <v>151.36724492796236</v>
      </c>
      <c r="L428" s="20">
        <f t="shared" si="34"/>
        <v>165.26824307144673</v>
      </c>
      <c r="M428" s="20">
        <f t="shared" si="35"/>
        <v>166.27078384798099</v>
      </c>
      <c r="O428" s="59">
        <v>2.65</v>
      </c>
      <c r="P428" s="59">
        <v>4833.1414529914537</v>
      </c>
      <c r="Q428" s="59">
        <v>327.01923076923077</v>
      </c>
      <c r="R428" s="59">
        <v>39.33</v>
      </c>
      <c r="S428" s="59">
        <v>21.05</v>
      </c>
      <c r="T428" s="4"/>
    </row>
    <row r="429" spans="1:20" x14ac:dyDescent="0.25">
      <c r="A429" s="6">
        <v>40436</v>
      </c>
      <c r="B429" s="16">
        <v>2.9430000000000001</v>
      </c>
      <c r="C429" s="17">
        <v>3794.6</v>
      </c>
      <c r="D429" s="2">
        <v>475</v>
      </c>
      <c r="E429" s="16">
        <v>68</v>
      </c>
      <c r="F429" s="16">
        <v>40</v>
      </c>
      <c r="H429" s="9">
        <v>40436</v>
      </c>
      <c r="I429" s="20">
        <f t="shared" si="37"/>
        <v>111.05660377358491</v>
      </c>
      <c r="J429" s="20">
        <f t="shared" si="38"/>
        <v>78.512082398319777</v>
      </c>
      <c r="K429" s="20">
        <f t="shared" si="36"/>
        <v>145.2513966480447</v>
      </c>
      <c r="L429" s="20">
        <f t="shared" ref="L429:L492" si="39">(1+(E429-R429)/R429)*100</f>
        <v>172.89600813628275</v>
      </c>
      <c r="M429" s="20">
        <f t="shared" ref="M429:M492" si="40">(1+(F429-S429)/S429)*100</f>
        <v>190.02375296912112</v>
      </c>
      <c r="O429" s="59">
        <v>2.65</v>
      </c>
      <c r="P429" s="59">
        <v>4833.1414529914537</v>
      </c>
      <c r="Q429" s="59">
        <v>327.01923076923077</v>
      </c>
      <c r="R429" s="59">
        <v>39.33</v>
      </c>
      <c r="S429" s="59">
        <v>21.05</v>
      </c>
      <c r="T429" s="4"/>
    </row>
    <row r="430" spans="1:20" x14ac:dyDescent="0.25">
      <c r="A430" s="6">
        <v>40443</v>
      </c>
      <c r="B430" s="16">
        <v>2.96</v>
      </c>
      <c r="C430" s="17">
        <v>4122</v>
      </c>
      <c r="D430" s="2">
        <v>545</v>
      </c>
      <c r="E430" s="16">
        <v>65</v>
      </c>
      <c r="F430" s="16">
        <v>35</v>
      </c>
      <c r="H430" s="9">
        <v>40443</v>
      </c>
      <c r="I430" s="20">
        <f t="shared" si="37"/>
        <v>111.69811320754717</v>
      </c>
      <c r="J430" s="20">
        <f t="shared" si="38"/>
        <v>85.286144427838025</v>
      </c>
      <c r="K430" s="20">
        <f t="shared" si="36"/>
        <v>166.65686562775653</v>
      </c>
      <c r="L430" s="20">
        <f t="shared" si="39"/>
        <v>165.26824307144673</v>
      </c>
      <c r="M430" s="20">
        <f t="shared" si="40"/>
        <v>166.27078384798099</v>
      </c>
      <c r="O430" s="59">
        <v>2.65</v>
      </c>
      <c r="P430" s="59">
        <v>4833.1414529914537</v>
      </c>
      <c r="Q430" s="59">
        <v>327.01923076923077</v>
      </c>
      <c r="R430" s="59">
        <v>39.33</v>
      </c>
      <c r="S430" s="59">
        <v>21.05</v>
      </c>
      <c r="T430" s="4"/>
    </row>
    <row r="431" spans="1:20" x14ac:dyDescent="0.25">
      <c r="A431" s="6">
        <v>40450</v>
      </c>
      <c r="B431" s="16">
        <v>2.9510000000000001</v>
      </c>
      <c r="C431" s="17">
        <v>3674.6</v>
      </c>
      <c r="D431" s="2">
        <v>559</v>
      </c>
      <c r="E431" s="16">
        <v>64</v>
      </c>
      <c r="F431" s="16">
        <v>34</v>
      </c>
      <c r="H431" s="9">
        <v>40450</v>
      </c>
      <c r="I431" s="20">
        <f t="shared" si="37"/>
        <v>111.35849056603774</v>
      </c>
      <c r="J431" s="20">
        <f t="shared" si="38"/>
        <v>76.029225209736424</v>
      </c>
      <c r="K431" s="20">
        <f t="shared" si="36"/>
        <v>170.93795942369891</v>
      </c>
      <c r="L431" s="20">
        <f t="shared" si="39"/>
        <v>162.7256547165014</v>
      </c>
      <c r="M431" s="20">
        <f t="shared" si="40"/>
        <v>161.52019002375297</v>
      </c>
      <c r="O431" s="59">
        <v>2.65</v>
      </c>
      <c r="P431" s="59">
        <v>4833.1414529914537</v>
      </c>
      <c r="Q431" s="59">
        <v>327.01923076923077</v>
      </c>
      <c r="R431" s="59">
        <v>39.33</v>
      </c>
      <c r="S431" s="59">
        <v>21.05</v>
      </c>
      <c r="T431" s="4"/>
    </row>
    <row r="432" spans="1:20" x14ac:dyDescent="0.25">
      <c r="A432" s="6">
        <v>40457</v>
      </c>
      <c r="B432" s="16">
        <v>3</v>
      </c>
      <c r="C432" s="17">
        <v>5126.2</v>
      </c>
      <c r="D432" s="2">
        <v>644</v>
      </c>
      <c r="E432" s="16">
        <v>61</v>
      </c>
      <c r="F432" s="16">
        <v>32</v>
      </c>
      <c r="H432" s="9">
        <v>40457</v>
      </c>
      <c r="I432" s="20">
        <f t="shared" si="37"/>
        <v>113.20754716981132</v>
      </c>
      <c r="J432" s="20">
        <f t="shared" si="38"/>
        <v>106.06352100096635</v>
      </c>
      <c r="K432" s="20">
        <f t="shared" si="36"/>
        <v>196.93031461334903</v>
      </c>
      <c r="L432" s="20">
        <f t="shared" si="39"/>
        <v>155.09788965166541</v>
      </c>
      <c r="M432" s="20">
        <f t="shared" si="40"/>
        <v>152.01900237529691</v>
      </c>
      <c r="O432" s="59">
        <v>2.65</v>
      </c>
      <c r="P432" s="59">
        <v>4833.1414529914537</v>
      </c>
      <c r="Q432" s="59">
        <v>327.01923076923077</v>
      </c>
      <c r="R432" s="59">
        <v>39.33</v>
      </c>
      <c r="S432" s="59">
        <v>21.05</v>
      </c>
      <c r="T432" s="4"/>
    </row>
    <row r="433" spans="1:20" x14ac:dyDescent="0.25">
      <c r="A433" s="6">
        <v>40464</v>
      </c>
      <c r="B433" s="16">
        <v>3.0659999999999998</v>
      </c>
      <c r="C433" s="17">
        <v>4876.2</v>
      </c>
      <c r="D433" s="2">
        <v>594</v>
      </c>
      <c r="E433" s="16">
        <v>60</v>
      </c>
      <c r="F433" s="16">
        <v>33</v>
      </c>
      <c r="H433" s="9">
        <v>40464</v>
      </c>
      <c r="I433" s="20">
        <f t="shared" si="37"/>
        <v>115.69811320754717</v>
      </c>
      <c r="J433" s="20">
        <f t="shared" si="38"/>
        <v>100.89090185808436</v>
      </c>
      <c r="K433" s="20">
        <f t="shared" si="36"/>
        <v>181.64069391355483</v>
      </c>
      <c r="L433" s="20">
        <f t="shared" si="39"/>
        <v>152.55530129672005</v>
      </c>
      <c r="M433" s="20">
        <f t="shared" si="40"/>
        <v>156.76959619952493</v>
      </c>
      <c r="O433" s="59">
        <v>2.65</v>
      </c>
      <c r="P433" s="59">
        <v>4833.1414529914537</v>
      </c>
      <c r="Q433" s="59">
        <v>327.01923076923077</v>
      </c>
      <c r="R433" s="59">
        <v>39.33</v>
      </c>
      <c r="S433" s="59">
        <v>21.05</v>
      </c>
      <c r="T433" s="4"/>
    </row>
    <row r="434" spans="1:20" x14ac:dyDescent="0.25">
      <c r="A434" s="6">
        <v>40471</v>
      </c>
      <c r="B434" s="16">
        <v>3.073</v>
      </c>
      <c r="C434" s="17">
        <v>4611.2</v>
      </c>
      <c r="D434" s="2">
        <v>553</v>
      </c>
      <c r="E434" s="16">
        <v>59</v>
      </c>
      <c r="F434" s="16">
        <v>32</v>
      </c>
      <c r="H434" s="9">
        <v>40471</v>
      </c>
      <c r="I434" s="20">
        <f t="shared" si="37"/>
        <v>115.9622641509434</v>
      </c>
      <c r="J434" s="20">
        <f t="shared" si="38"/>
        <v>95.407925566629459</v>
      </c>
      <c r="K434" s="20">
        <f t="shared" si="36"/>
        <v>169.10320493972358</v>
      </c>
      <c r="L434" s="20">
        <f t="shared" si="39"/>
        <v>150.01271294177471</v>
      </c>
      <c r="M434" s="20">
        <f t="shared" si="40"/>
        <v>152.01900237529691</v>
      </c>
      <c r="O434" s="59">
        <v>2.65</v>
      </c>
      <c r="P434" s="59">
        <v>4833.1414529914537</v>
      </c>
      <c r="Q434" s="59">
        <v>327.01923076923077</v>
      </c>
      <c r="R434" s="59">
        <v>39.33</v>
      </c>
      <c r="S434" s="59">
        <v>21.05</v>
      </c>
      <c r="T434" s="4"/>
    </row>
    <row r="435" spans="1:20" x14ac:dyDescent="0.25">
      <c r="A435" s="6">
        <v>40478</v>
      </c>
      <c r="B435" s="16">
        <v>3.0670000000000002</v>
      </c>
      <c r="C435" s="17">
        <v>3681.2</v>
      </c>
      <c r="D435" s="2">
        <v>491</v>
      </c>
      <c r="E435" s="16">
        <v>59</v>
      </c>
      <c r="F435" s="16">
        <v>32.5</v>
      </c>
      <c r="H435" s="9">
        <v>40478</v>
      </c>
      <c r="I435" s="20">
        <f t="shared" si="37"/>
        <v>115.7358490566038</v>
      </c>
      <c r="J435" s="20">
        <f t="shared" si="38"/>
        <v>76.165782355108519</v>
      </c>
      <c r="K435" s="20">
        <f t="shared" si="36"/>
        <v>150.14407527197883</v>
      </c>
      <c r="L435" s="20">
        <f t="shared" si="39"/>
        <v>150.01271294177471</v>
      </c>
      <c r="M435" s="20">
        <f t="shared" si="40"/>
        <v>154.39429928741092</v>
      </c>
      <c r="O435" s="59">
        <v>2.65</v>
      </c>
      <c r="P435" s="59">
        <v>4833.1414529914537</v>
      </c>
      <c r="Q435" s="59">
        <v>327.01923076923077</v>
      </c>
      <c r="R435" s="59">
        <v>39.33</v>
      </c>
      <c r="S435" s="59">
        <v>21.05</v>
      </c>
      <c r="T435" s="4"/>
    </row>
    <row r="436" spans="1:20" x14ac:dyDescent="0.25">
      <c r="A436" s="6">
        <v>40485</v>
      </c>
      <c r="B436" s="16">
        <v>3.0670000000000002</v>
      </c>
      <c r="C436" s="17">
        <v>3572</v>
      </c>
      <c r="D436" s="2">
        <v>444</v>
      </c>
      <c r="E436" s="16">
        <v>61</v>
      </c>
      <c r="F436" s="16">
        <v>35</v>
      </c>
      <c r="H436" s="9">
        <v>40485</v>
      </c>
      <c r="I436" s="20">
        <f t="shared" si="37"/>
        <v>115.7358490566038</v>
      </c>
      <c r="J436" s="20">
        <f t="shared" si="38"/>
        <v>73.906382313497659</v>
      </c>
      <c r="K436" s="20">
        <f t="shared" si="36"/>
        <v>135.77183181417229</v>
      </c>
      <c r="L436" s="20">
        <f t="shared" si="39"/>
        <v>155.09788965166541</v>
      </c>
      <c r="M436" s="20">
        <f t="shared" si="40"/>
        <v>166.27078384798099</v>
      </c>
      <c r="O436" s="59">
        <v>2.65</v>
      </c>
      <c r="P436" s="59">
        <v>4833.1414529914537</v>
      </c>
      <c r="Q436" s="59">
        <v>327.01923076923077</v>
      </c>
      <c r="R436" s="59">
        <v>39.33</v>
      </c>
      <c r="S436" s="59">
        <v>21.05</v>
      </c>
      <c r="T436" s="4"/>
    </row>
    <row r="437" spans="1:20" x14ac:dyDescent="0.25">
      <c r="A437" s="6">
        <v>40492</v>
      </c>
      <c r="B437" s="16">
        <v>3.1160000000000001</v>
      </c>
      <c r="C437" s="17">
        <v>3570</v>
      </c>
      <c r="D437" s="2">
        <v>458</v>
      </c>
      <c r="E437" s="16">
        <v>58</v>
      </c>
      <c r="F437" s="16">
        <v>32.5</v>
      </c>
      <c r="H437" s="9">
        <v>40492</v>
      </c>
      <c r="I437" s="20">
        <f t="shared" si="37"/>
        <v>117.58490566037736</v>
      </c>
      <c r="J437" s="20">
        <f t="shared" si="38"/>
        <v>73.865001360354611</v>
      </c>
      <c r="K437" s="20">
        <f t="shared" si="36"/>
        <v>140.05292561011467</v>
      </c>
      <c r="L437" s="20">
        <f t="shared" si="39"/>
        <v>147.4701245868294</v>
      </c>
      <c r="M437" s="20">
        <f t="shared" si="40"/>
        <v>154.39429928741092</v>
      </c>
      <c r="O437" s="59">
        <v>2.65</v>
      </c>
      <c r="P437" s="59">
        <v>4833.1414529914537</v>
      </c>
      <c r="Q437" s="59">
        <v>327.01923076923077</v>
      </c>
      <c r="R437" s="59">
        <v>39.33</v>
      </c>
      <c r="S437" s="59">
        <v>21.05</v>
      </c>
      <c r="T437" s="4"/>
    </row>
    <row r="438" spans="1:20" x14ac:dyDescent="0.25">
      <c r="A438" s="6">
        <v>40499</v>
      </c>
      <c r="B438" s="16">
        <v>3.1840000000000002</v>
      </c>
      <c r="C438" s="17">
        <v>3545.2</v>
      </c>
      <c r="D438" s="2">
        <v>410</v>
      </c>
      <c r="E438" s="16">
        <v>59</v>
      </c>
      <c r="F438" s="16">
        <v>34.5</v>
      </c>
      <c r="H438" s="9">
        <v>40499</v>
      </c>
      <c r="I438" s="20">
        <f t="shared" si="37"/>
        <v>120.15094339622642</v>
      </c>
      <c r="J438" s="20">
        <f t="shared" si="38"/>
        <v>73.351877541380716</v>
      </c>
      <c r="K438" s="20">
        <f t="shared" si="36"/>
        <v>125.37488973831226</v>
      </c>
      <c r="L438" s="20">
        <f t="shared" si="39"/>
        <v>150.01271294177471</v>
      </c>
      <c r="M438" s="20">
        <f t="shared" si="40"/>
        <v>163.89548693586698</v>
      </c>
      <c r="O438" s="59">
        <v>2.65</v>
      </c>
      <c r="P438" s="59">
        <v>4833.1414529914537</v>
      </c>
      <c r="Q438" s="59">
        <v>327.01923076923077</v>
      </c>
      <c r="R438" s="59">
        <v>39.33</v>
      </c>
      <c r="S438" s="59">
        <v>21.05</v>
      </c>
      <c r="T438" s="4"/>
    </row>
    <row r="439" spans="1:20" x14ac:dyDescent="0.25">
      <c r="A439" s="6">
        <v>40506</v>
      </c>
      <c r="B439" s="16">
        <v>3.1709999999999998</v>
      </c>
      <c r="C439" s="17">
        <v>3529.8</v>
      </c>
      <c r="D439" s="2">
        <v>460</v>
      </c>
      <c r="E439" s="16">
        <v>53.5</v>
      </c>
      <c r="F439" s="16">
        <v>31</v>
      </c>
      <c r="H439" s="9">
        <v>40506</v>
      </c>
      <c r="I439" s="20">
        <f t="shared" si="37"/>
        <v>119.66037735849055</v>
      </c>
      <c r="J439" s="20">
        <f t="shared" si="38"/>
        <v>73.033244202179205</v>
      </c>
      <c r="K439" s="20">
        <f t="shared" si="36"/>
        <v>140.66451043810645</v>
      </c>
      <c r="L439" s="20">
        <f t="shared" si="39"/>
        <v>136.02847698957538</v>
      </c>
      <c r="M439" s="20">
        <f t="shared" si="40"/>
        <v>147.26840855106889</v>
      </c>
      <c r="O439" s="59">
        <v>2.65</v>
      </c>
      <c r="P439" s="59">
        <v>4833.1414529914537</v>
      </c>
      <c r="Q439" s="59">
        <v>327.01923076923077</v>
      </c>
      <c r="R439" s="59">
        <v>39.33</v>
      </c>
      <c r="S439" s="59">
        <v>21.05</v>
      </c>
      <c r="T439" s="4"/>
    </row>
    <row r="440" spans="1:20" x14ac:dyDescent="0.25">
      <c r="A440" s="6">
        <v>40513</v>
      </c>
      <c r="B440" s="16">
        <v>3.1619999999999999</v>
      </c>
      <c r="C440" s="17">
        <v>3540.4</v>
      </c>
      <c r="D440" s="2">
        <v>466</v>
      </c>
      <c r="E440" s="16">
        <v>53</v>
      </c>
      <c r="F440" s="16">
        <v>30.5</v>
      </c>
      <c r="H440" s="9">
        <v>40513</v>
      </c>
      <c r="I440" s="20">
        <f t="shared" si="37"/>
        <v>119.32075471698114</v>
      </c>
      <c r="J440" s="20">
        <f t="shared" si="38"/>
        <v>73.252563253837394</v>
      </c>
      <c r="K440" s="20">
        <f t="shared" si="36"/>
        <v>142.49926492208175</v>
      </c>
      <c r="L440" s="20">
        <f t="shared" si="39"/>
        <v>134.75718281210271</v>
      </c>
      <c r="M440" s="20">
        <f t="shared" si="40"/>
        <v>144.89311163895485</v>
      </c>
      <c r="O440" s="59">
        <v>2.65</v>
      </c>
      <c r="P440" s="59">
        <v>4833.1414529914537</v>
      </c>
      <c r="Q440" s="59">
        <v>327.01923076923077</v>
      </c>
      <c r="R440" s="59">
        <v>39.33</v>
      </c>
      <c r="S440" s="59">
        <v>21.05</v>
      </c>
      <c r="T440" s="4"/>
    </row>
    <row r="441" spans="1:20" x14ac:dyDescent="0.25">
      <c r="A441" s="6">
        <v>40520</v>
      </c>
      <c r="B441" s="16">
        <v>3.1970000000000001</v>
      </c>
      <c r="C441" s="17">
        <v>3741.4</v>
      </c>
      <c r="D441" s="2">
        <v>559</v>
      </c>
      <c r="E441" s="16">
        <v>53</v>
      </c>
      <c r="F441" s="16">
        <v>29</v>
      </c>
      <c r="H441" s="9">
        <v>40520</v>
      </c>
      <c r="I441" s="20">
        <f t="shared" si="37"/>
        <v>120.64150943396228</v>
      </c>
      <c r="J441" s="20">
        <f t="shared" si="38"/>
        <v>77.411349044714498</v>
      </c>
      <c r="K441" s="20">
        <f t="shared" si="36"/>
        <v>170.93795942369891</v>
      </c>
      <c r="L441" s="20">
        <f t="shared" si="39"/>
        <v>134.75718281210271</v>
      </c>
      <c r="M441" s="20">
        <f t="shared" si="40"/>
        <v>137.76722090261282</v>
      </c>
      <c r="O441" s="59">
        <v>2.65</v>
      </c>
      <c r="P441" s="59">
        <v>4833.1414529914537</v>
      </c>
      <c r="Q441" s="59">
        <v>327.01923076923077</v>
      </c>
      <c r="R441" s="59">
        <v>39.33</v>
      </c>
      <c r="S441" s="59">
        <v>21.05</v>
      </c>
      <c r="T441" s="4"/>
    </row>
    <row r="442" spans="1:20" x14ac:dyDescent="0.25">
      <c r="A442" s="6">
        <v>40527</v>
      </c>
      <c r="B442" s="16">
        <v>3.2309999999999999</v>
      </c>
      <c r="C442" s="17">
        <v>3994.2</v>
      </c>
      <c r="D442" s="2">
        <v>581</v>
      </c>
      <c r="E442" s="16">
        <v>54.5</v>
      </c>
      <c r="F442" s="16">
        <v>31</v>
      </c>
      <c r="H442" s="9">
        <v>40527</v>
      </c>
      <c r="I442" s="20">
        <f t="shared" si="37"/>
        <v>121.92452830188678</v>
      </c>
      <c r="J442" s="20">
        <f t="shared" si="38"/>
        <v>82.641901521996758</v>
      </c>
      <c r="K442" s="20">
        <f t="shared" si="36"/>
        <v>177.66539253160835</v>
      </c>
      <c r="L442" s="20">
        <f t="shared" si="39"/>
        <v>138.57106534452072</v>
      </c>
      <c r="M442" s="20">
        <f t="shared" si="40"/>
        <v>147.26840855106889</v>
      </c>
      <c r="O442" s="59">
        <v>2.65</v>
      </c>
      <c r="P442" s="59">
        <v>4833.1414529914537</v>
      </c>
      <c r="Q442" s="59">
        <v>327.01923076923077</v>
      </c>
      <c r="R442" s="59">
        <v>39.33</v>
      </c>
      <c r="S442" s="59">
        <v>21.05</v>
      </c>
      <c r="T442" s="4"/>
    </row>
    <row r="443" spans="1:20" x14ac:dyDescent="0.25">
      <c r="A443" s="6">
        <v>40534</v>
      </c>
      <c r="B443" s="16">
        <v>3.25</v>
      </c>
      <c r="C443" s="17">
        <v>3992.4</v>
      </c>
      <c r="D443" s="2">
        <v>518</v>
      </c>
      <c r="E443" s="16">
        <v>52</v>
      </c>
      <c r="F443" s="16">
        <v>29</v>
      </c>
      <c r="H443" s="9">
        <v>40534</v>
      </c>
      <c r="I443" s="20">
        <f t="shared" si="37"/>
        <v>122.64150943396226</v>
      </c>
      <c r="J443" s="20">
        <f t="shared" si="38"/>
        <v>82.604658664167999</v>
      </c>
      <c r="K443" s="20">
        <f t="shared" si="36"/>
        <v>158.4004704498677</v>
      </c>
      <c r="L443" s="20">
        <f t="shared" si="39"/>
        <v>132.2145944571574</v>
      </c>
      <c r="M443" s="20">
        <f t="shared" si="40"/>
        <v>137.76722090261282</v>
      </c>
      <c r="O443" s="59">
        <v>2.65</v>
      </c>
      <c r="P443" s="59">
        <v>4833.1414529914537</v>
      </c>
      <c r="Q443" s="59">
        <v>327.01923076923077</v>
      </c>
      <c r="R443" s="59">
        <v>39.33</v>
      </c>
      <c r="S443" s="59">
        <v>21.05</v>
      </c>
      <c r="T443" s="4"/>
    </row>
    <row r="444" spans="1:20" x14ac:dyDescent="0.25">
      <c r="A444" s="6">
        <v>40541</v>
      </c>
      <c r="B444" s="16">
        <v>3.294</v>
      </c>
      <c r="C444" s="17">
        <v>3914.2</v>
      </c>
      <c r="D444" s="2">
        <v>483</v>
      </c>
      <c r="E444" s="16">
        <v>52</v>
      </c>
      <c r="F444" s="16">
        <v>27</v>
      </c>
      <c r="H444" s="9">
        <v>40541</v>
      </c>
      <c r="I444" s="20">
        <f t="shared" si="37"/>
        <v>124.30188679245285</v>
      </c>
      <c r="J444" s="20">
        <f t="shared" si="38"/>
        <v>80.986663396274523</v>
      </c>
      <c r="K444" s="20">
        <f t="shared" si="36"/>
        <v>147.69773596001176</v>
      </c>
      <c r="L444" s="20">
        <f t="shared" si="39"/>
        <v>132.2145944571574</v>
      </c>
      <c r="M444" s="20">
        <f t="shared" si="40"/>
        <v>128.26603325415675</v>
      </c>
      <c r="O444" s="59">
        <v>2.65</v>
      </c>
      <c r="P444" s="59">
        <v>4833.1414529914537</v>
      </c>
      <c r="Q444" s="59">
        <v>327.01923076923077</v>
      </c>
      <c r="R444" s="59">
        <v>39.33</v>
      </c>
      <c r="S444" s="59">
        <v>21.05</v>
      </c>
      <c r="T444" s="4"/>
    </row>
    <row r="445" spans="1:20" x14ac:dyDescent="0.25">
      <c r="A445" s="31">
        <v>40548</v>
      </c>
      <c r="B445" s="16">
        <v>3.33</v>
      </c>
      <c r="C445" s="17">
        <v>3856.4</v>
      </c>
      <c r="D445" s="2">
        <v>413</v>
      </c>
      <c r="E445" s="16" t="s">
        <v>17</v>
      </c>
      <c r="F445" s="16" t="s">
        <v>17</v>
      </c>
      <c r="H445" s="9">
        <v>40548</v>
      </c>
      <c r="I445" s="20">
        <f t="shared" si="37"/>
        <v>125.66037735849056</v>
      </c>
      <c r="J445" s="20">
        <f t="shared" si="38"/>
        <v>79.790753850440211</v>
      </c>
      <c r="K445" s="20">
        <f t="shared" si="36"/>
        <v>126.29226698029991</v>
      </c>
      <c r="L445" s="20">
        <f t="shared" si="39"/>
        <v>0</v>
      </c>
      <c r="M445" s="20">
        <f t="shared" si="40"/>
        <v>0</v>
      </c>
      <c r="O445" s="59">
        <v>2.65</v>
      </c>
      <c r="P445" s="59">
        <v>4833.1414529914537</v>
      </c>
      <c r="Q445" s="59">
        <v>327.01923076923077</v>
      </c>
      <c r="R445" s="59">
        <v>39.33</v>
      </c>
      <c r="S445" s="59">
        <v>21.05</v>
      </c>
      <c r="T445" s="4"/>
    </row>
    <row r="446" spans="1:20" x14ac:dyDescent="0.25">
      <c r="A446" s="31">
        <v>40555</v>
      </c>
      <c r="B446" s="16">
        <v>3.33</v>
      </c>
      <c r="C446" s="17">
        <v>3898.8</v>
      </c>
      <c r="D446" s="2">
        <v>450</v>
      </c>
      <c r="E446" s="16">
        <v>53</v>
      </c>
      <c r="F446" s="16">
        <v>29</v>
      </c>
      <c r="H446" s="9">
        <v>40555</v>
      </c>
      <c r="I446" s="20">
        <f t="shared" si="37"/>
        <v>125.66037735849056</v>
      </c>
      <c r="J446" s="20">
        <f t="shared" si="38"/>
        <v>80.668030057072997</v>
      </c>
      <c r="K446" s="20">
        <f t="shared" si="36"/>
        <v>137.60658629814762</v>
      </c>
      <c r="L446" s="20">
        <f t="shared" si="39"/>
        <v>134.75718281210271</v>
      </c>
      <c r="M446" s="20">
        <f t="shared" si="40"/>
        <v>137.76722090261282</v>
      </c>
      <c r="O446" s="59">
        <v>2.65</v>
      </c>
      <c r="P446" s="59">
        <v>4833.1414529914537</v>
      </c>
      <c r="Q446" s="59">
        <v>327.01923076923077</v>
      </c>
      <c r="R446" s="59">
        <v>39.33</v>
      </c>
      <c r="S446" s="59">
        <v>21.05</v>
      </c>
      <c r="T446" s="4"/>
    </row>
    <row r="447" spans="1:20" x14ac:dyDescent="0.25">
      <c r="A447" s="31">
        <v>40562</v>
      </c>
      <c r="B447" s="16">
        <v>3.407</v>
      </c>
      <c r="C447" s="17">
        <v>3941.4</v>
      </c>
      <c r="D447" s="2">
        <v>458</v>
      </c>
      <c r="E447" s="16">
        <v>54</v>
      </c>
      <c r="F447" s="16">
        <v>32</v>
      </c>
      <c r="H447" s="9">
        <v>40562</v>
      </c>
      <c r="I447" s="20">
        <f t="shared" si="37"/>
        <v>128.56603773584908</v>
      </c>
      <c r="J447" s="20">
        <f t="shared" si="38"/>
        <v>81.549444359020072</v>
      </c>
      <c r="K447" s="20">
        <f t="shared" si="36"/>
        <v>140.05292561011467</v>
      </c>
      <c r="L447" s="20">
        <f t="shared" si="39"/>
        <v>137.29977116704805</v>
      </c>
      <c r="M447" s="20">
        <f t="shared" si="40"/>
        <v>152.01900237529691</v>
      </c>
      <c r="O447" s="59">
        <v>2.65</v>
      </c>
      <c r="P447" s="59">
        <v>4833.1414529914537</v>
      </c>
      <c r="Q447" s="59">
        <v>327.01923076923077</v>
      </c>
      <c r="R447" s="59">
        <v>39.33</v>
      </c>
      <c r="S447" s="59">
        <v>21.05</v>
      </c>
      <c r="T447" s="4"/>
    </row>
    <row r="448" spans="1:20" x14ac:dyDescent="0.25">
      <c r="A448" s="31">
        <v>40569</v>
      </c>
      <c r="B448" s="16">
        <v>3.43</v>
      </c>
      <c r="C448" s="17">
        <v>3875</v>
      </c>
      <c r="D448" s="2">
        <v>456</v>
      </c>
      <c r="E448" s="16">
        <v>50</v>
      </c>
      <c r="F448" s="16">
        <v>28</v>
      </c>
      <c r="H448" s="9">
        <v>40569</v>
      </c>
      <c r="I448" s="20">
        <f t="shared" si="37"/>
        <v>129.43396226415095</v>
      </c>
      <c r="J448" s="20">
        <f t="shared" si="38"/>
        <v>80.175596714670633</v>
      </c>
      <c r="K448" s="20">
        <f t="shared" si="36"/>
        <v>139.44134078212289</v>
      </c>
      <c r="L448" s="20">
        <f t="shared" si="39"/>
        <v>127.12941774726671</v>
      </c>
      <c r="M448" s="20">
        <f t="shared" si="40"/>
        <v>133.0166270783848</v>
      </c>
      <c r="O448" s="59">
        <v>2.65</v>
      </c>
      <c r="P448" s="59">
        <v>4833.1414529914537</v>
      </c>
      <c r="Q448" s="59">
        <v>327.01923076923077</v>
      </c>
      <c r="R448" s="59">
        <v>39.33</v>
      </c>
      <c r="S448" s="59">
        <v>21.05</v>
      </c>
      <c r="T448" s="4"/>
    </row>
    <row r="449" spans="1:20" x14ac:dyDescent="0.25">
      <c r="A449" s="31">
        <v>40576</v>
      </c>
      <c r="B449" s="16">
        <v>3.4380000000000002</v>
      </c>
      <c r="C449" s="17">
        <v>3938.8</v>
      </c>
      <c r="D449" s="2">
        <v>550</v>
      </c>
      <c r="E449" s="16">
        <v>49</v>
      </c>
      <c r="F449" s="16">
        <v>27</v>
      </c>
      <c r="H449" s="9">
        <v>40576</v>
      </c>
      <c r="I449" s="20">
        <f t="shared" si="37"/>
        <v>129.73584905660377</v>
      </c>
      <c r="J449" s="20">
        <f t="shared" si="38"/>
        <v>81.495649119934114</v>
      </c>
      <c r="K449" s="20">
        <f t="shared" si="36"/>
        <v>168.18582769773596</v>
      </c>
      <c r="L449" s="20">
        <f t="shared" si="39"/>
        <v>124.58682939232139</v>
      </c>
      <c r="M449" s="20">
        <f t="shared" si="40"/>
        <v>128.26603325415675</v>
      </c>
      <c r="O449" s="59">
        <v>2.65</v>
      </c>
      <c r="P449" s="59">
        <v>4833.1414529914537</v>
      </c>
      <c r="Q449" s="59">
        <v>327.01923076923077</v>
      </c>
      <c r="R449" s="59">
        <v>39.33</v>
      </c>
      <c r="S449" s="59">
        <v>21.05</v>
      </c>
      <c r="T449" s="4"/>
    </row>
    <row r="450" spans="1:20" x14ac:dyDescent="0.25">
      <c r="A450" s="31">
        <v>40583</v>
      </c>
      <c r="B450" s="16">
        <v>3.5129999999999999</v>
      </c>
      <c r="C450" s="17">
        <v>4228.2</v>
      </c>
      <c r="D450" s="2">
        <v>538</v>
      </c>
      <c r="E450" s="16">
        <v>49</v>
      </c>
      <c r="F450" s="16">
        <v>29</v>
      </c>
      <c r="H450" s="9">
        <v>40583</v>
      </c>
      <c r="I450" s="20">
        <f t="shared" si="37"/>
        <v>132.56603773584905</v>
      </c>
      <c r="J450" s="20">
        <f t="shared" si="38"/>
        <v>87.483473039734278</v>
      </c>
      <c r="K450" s="20">
        <f t="shared" si="36"/>
        <v>164.51631872978535</v>
      </c>
      <c r="L450" s="20">
        <f t="shared" si="39"/>
        <v>124.58682939232139</v>
      </c>
      <c r="M450" s="20">
        <f t="shared" si="40"/>
        <v>137.76722090261282</v>
      </c>
      <c r="O450" s="59">
        <v>2.65</v>
      </c>
      <c r="P450" s="59">
        <v>4833.1414529914537</v>
      </c>
      <c r="Q450" s="59">
        <v>327.01923076923077</v>
      </c>
      <c r="R450" s="59">
        <v>39.33</v>
      </c>
      <c r="S450" s="59">
        <v>21.05</v>
      </c>
      <c r="T450" s="4"/>
    </row>
    <row r="451" spans="1:20" x14ac:dyDescent="0.25">
      <c r="A451" s="31">
        <v>40590</v>
      </c>
      <c r="B451" s="16">
        <v>3.5339999999999998</v>
      </c>
      <c r="C451" s="17">
        <v>4001</v>
      </c>
      <c r="D451" s="2">
        <v>584</v>
      </c>
      <c r="E451" s="16">
        <v>53</v>
      </c>
      <c r="F451" s="16">
        <v>32</v>
      </c>
      <c r="H451" s="9">
        <v>40590</v>
      </c>
      <c r="I451" s="20">
        <f t="shared" si="37"/>
        <v>133.35849056603774</v>
      </c>
      <c r="J451" s="20">
        <f t="shared" si="38"/>
        <v>82.782596762683141</v>
      </c>
      <c r="K451" s="20">
        <f t="shared" ref="K451:K514" si="41">(1+(D451-Q451)/Q451)*100</f>
        <v>178.582769773596</v>
      </c>
      <c r="L451" s="20">
        <f t="shared" si="39"/>
        <v>134.75718281210271</v>
      </c>
      <c r="M451" s="20">
        <f t="shared" si="40"/>
        <v>152.01900237529691</v>
      </c>
      <c r="O451" s="59">
        <v>2.65</v>
      </c>
      <c r="P451" s="59">
        <v>4833.1414529914537</v>
      </c>
      <c r="Q451" s="59">
        <v>327.01923076923077</v>
      </c>
      <c r="R451" s="59">
        <v>39.33</v>
      </c>
      <c r="S451" s="59">
        <v>21.05</v>
      </c>
      <c r="T451" s="4"/>
    </row>
    <row r="452" spans="1:20" x14ac:dyDescent="0.25">
      <c r="A452" s="31">
        <v>40597</v>
      </c>
      <c r="B452" s="16">
        <v>3.573</v>
      </c>
      <c r="C452" s="17">
        <v>4070.4</v>
      </c>
      <c r="D452" s="2">
        <v>538</v>
      </c>
      <c r="E452" s="16">
        <v>56.5</v>
      </c>
      <c r="F452" s="16">
        <v>33</v>
      </c>
      <c r="H452" s="9">
        <v>40597</v>
      </c>
      <c r="I452" s="20">
        <f t="shared" si="37"/>
        <v>134.83018867924528</v>
      </c>
      <c r="J452" s="20">
        <f t="shared" si="38"/>
        <v>84.218515836747173</v>
      </c>
      <c r="K452" s="20">
        <f t="shared" si="41"/>
        <v>164.51631872978535</v>
      </c>
      <c r="L452" s="20">
        <f t="shared" si="39"/>
        <v>143.65624205441142</v>
      </c>
      <c r="M452" s="20">
        <f t="shared" si="40"/>
        <v>156.76959619952493</v>
      </c>
      <c r="O452" s="59">
        <v>2.65</v>
      </c>
      <c r="P452" s="59">
        <v>4833.1414529914537</v>
      </c>
      <c r="Q452" s="59">
        <v>327.01923076923077</v>
      </c>
      <c r="R452" s="59">
        <v>39.33</v>
      </c>
      <c r="S452" s="59">
        <v>21.05</v>
      </c>
      <c r="T452" s="4"/>
    </row>
    <row r="453" spans="1:20" x14ac:dyDescent="0.25">
      <c r="A453" s="31">
        <v>40604</v>
      </c>
      <c r="B453" s="16">
        <v>3.7160000000000002</v>
      </c>
      <c r="C453" s="17">
        <v>4120.8</v>
      </c>
      <c r="D453" s="2">
        <v>498</v>
      </c>
      <c r="E453" s="16">
        <v>56</v>
      </c>
      <c r="F453" s="16">
        <v>33</v>
      </c>
      <c r="H453" s="9">
        <v>40604</v>
      </c>
      <c r="I453" s="20">
        <f t="shared" si="37"/>
        <v>140.22641509433964</v>
      </c>
      <c r="J453" s="20">
        <f t="shared" si="38"/>
        <v>85.261315855952176</v>
      </c>
      <c r="K453" s="20">
        <f t="shared" si="41"/>
        <v>152.28462216995001</v>
      </c>
      <c r="L453" s="20">
        <f t="shared" si="39"/>
        <v>142.38494787693872</v>
      </c>
      <c r="M453" s="20">
        <f t="shared" si="40"/>
        <v>156.76959619952493</v>
      </c>
      <c r="O453" s="59">
        <v>2.65</v>
      </c>
      <c r="P453" s="59">
        <v>4833.1414529914537</v>
      </c>
      <c r="Q453" s="59">
        <v>327.01923076923077</v>
      </c>
      <c r="R453" s="59">
        <v>39.33</v>
      </c>
      <c r="S453" s="59">
        <v>21.05</v>
      </c>
      <c r="T453" s="4"/>
    </row>
    <row r="454" spans="1:20" x14ac:dyDescent="0.25">
      <c r="A454" s="31">
        <v>40611</v>
      </c>
      <c r="B454" s="16">
        <v>3.871</v>
      </c>
      <c r="C454" s="17">
        <v>4216</v>
      </c>
      <c r="D454" s="2">
        <v>633</v>
      </c>
      <c r="E454" s="16">
        <v>59</v>
      </c>
      <c r="F454" s="16">
        <v>34</v>
      </c>
      <c r="H454" s="9">
        <v>40611</v>
      </c>
      <c r="I454" s="20">
        <f t="shared" si="37"/>
        <v>146.0754716981132</v>
      </c>
      <c r="J454" s="20">
        <f t="shared" si="38"/>
        <v>87.231049225561634</v>
      </c>
      <c r="K454" s="20">
        <f t="shared" si="41"/>
        <v>193.56659805939429</v>
      </c>
      <c r="L454" s="20">
        <f t="shared" si="39"/>
        <v>150.01271294177471</v>
      </c>
      <c r="M454" s="20">
        <f t="shared" si="40"/>
        <v>161.52019002375297</v>
      </c>
      <c r="O454" s="59">
        <v>2.65</v>
      </c>
      <c r="P454" s="59">
        <v>4833.1414529914537</v>
      </c>
      <c r="Q454" s="59">
        <v>327.01923076923077</v>
      </c>
      <c r="R454" s="59">
        <v>39.33</v>
      </c>
      <c r="S454" s="59">
        <v>21.05</v>
      </c>
      <c r="T454" s="4"/>
    </row>
    <row r="455" spans="1:20" x14ac:dyDescent="0.25">
      <c r="A455" s="31">
        <v>40618</v>
      </c>
      <c r="B455" s="16">
        <v>3.9079999999999999</v>
      </c>
      <c r="C455" s="17">
        <v>4326</v>
      </c>
      <c r="D455" s="2">
        <v>556</v>
      </c>
      <c r="E455" s="16">
        <v>60</v>
      </c>
      <c r="F455" s="16">
        <v>35</v>
      </c>
      <c r="H455" s="9">
        <v>40618</v>
      </c>
      <c r="I455" s="20">
        <f t="shared" si="37"/>
        <v>147.47169811320754</v>
      </c>
      <c r="J455" s="20">
        <f t="shared" si="38"/>
        <v>89.507001648429707</v>
      </c>
      <c r="K455" s="20">
        <f t="shared" si="41"/>
        <v>170.02058218171126</v>
      </c>
      <c r="L455" s="20">
        <f t="shared" si="39"/>
        <v>152.55530129672005</v>
      </c>
      <c r="M455" s="20">
        <f t="shared" si="40"/>
        <v>166.27078384798099</v>
      </c>
      <c r="O455" s="59">
        <v>2.65</v>
      </c>
      <c r="P455" s="59">
        <v>4833.1414529914537</v>
      </c>
      <c r="Q455" s="59">
        <v>327.01923076923077</v>
      </c>
      <c r="R455" s="59">
        <v>39.33</v>
      </c>
      <c r="S455" s="59">
        <v>21.05</v>
      </c>
      <c r="T455" s="4"/>
    </row>
    <row r="456" spans="1:20" x14ac:dyDescent="0.25">
      <c r="A456" s="31">
        <v>40625</v>
      </c>
      <c r="B456" s="16">
        <v>3.907</v>
      </c>
      <c r="C456" s="17">
        <v>3941</v>
      </c>
      <c r="D456" s="2">
        <v>491</v>
      </c>
      <c r="E456" s="16">
        <v>59</v>
      </c>
      <c r="F456" s="16">
        <v>36</v>
      </c>
      <c r="H456" s="9">
        <v>40625</v>
      </c>
      <c r="I456" s="20">
        <f t="shared" ref="I456:I519" si="42">(1+(B456-O456)/O456)*100</f>
        <v>147.43396226415095</v>
      </c>
      <c r="J456" s="20">
        <f t="shared" si="38"/>
        <v>81.541168168391465</v>
      </c>
      <c r="K456" s="20">
        <f t="shared" si="41"/>
        <v>150.14407527197883</v>
      </c>
      <c r="L456" s="20">
        <f t="shared" si="39"/>
        <v>150.01271294177471</v>
      </c>
      <c r="M456" s="20">
        <f t="shared" si="40"/>
        <v>171.02137767220901</v>
      </c>
      <c r="O456" s="59">
        <v>2.65</v>
      </c>
      <c r="P456" s="59">
        <v>4833.1414529914537</v>
      </c>
      <c r="Q456" s="59">
        <v>327.01923076923077</v>
      </c>
      <c r="R456" s="59">
        <v>39.33</v>
      </c>
      <c r="S456" s="59">
        <v>21.05</v>
      </c>
      <c r="T456" s="4"/>
    </row>
    <row r="457" spans="1:20" x14ac:dyDescent="0.25">
      <c r="A457" s="31">
        <v>40632</v>
      </c>
      <c r="B457" s="16">
        <v>3.9319999999999999</v>
      </c>
      <c r="C457" s="17">
        <v>4048.8</v>
      </c>
      <c r="D457" s="2">
        <v>507</v>
      </c>
      <c r="E457" s="16">
        <v>59</v>
      </c>
      <c r="F457" s="16">
        <v>35</v>
      </c>
      <c r="H457" s="9">
        <v>40632</v>
      </c>
      <c r="I457" s="20">
        <f t="shared" si="42"/>
        <v>148.37735849056602</v>
      </c>
      <c r="J457" s="20">
        <f t="shared" si="38"/>
        <v>83.771601542802173</v>
      </c>
      <c r="K457" s="20">
        <f t="shared" si="41"/>
        <v>155.03675389591297</v>
      </c>
      <c r="L457" s="20">
        <f t="shared" si="39"/>
        <v>150.01271294177471</v>
      </c>
      <c r="M457" s="20">
        <f t="shared" si="40"/>
        <v>166.27078384798099</v>
      </c>
      <c r="O457" s="59">
        <v>2.65</v>
      </c>
      <c r="P457" s="59">
        <v>4833.1414529914537</v>
      </c>
      <c r="Q457" s="59">
        <v>327.01923076923077</v>
      </c>
      <c r="R457" s="59">
        <v>39.33</v>
      </c>
      <c r="S457" s="59">
        <v>21.05</v>
      </c>
      <c r="T457" s="4"/>
    </row>
    <row r="458" spans="1:20" x14ac:dyDescent="0.25">
      <c r="A458" s="31">
        <v>40639</v>
      </c>
      <c r="B458" s="16">
        <v>3.976</v>
      </c>
      <c r="C458" s="17">
        <v>3776</v>
      </c>
      <c r="D458" s="2">
        <v>472</v>
      </c>
      <c r="E458" s="16">
        <v>58</v>
      </c>
      <c r="F458" s="16">
        <v>34</v>
      </c>
      <c r="H458" s="9">
        <v>40639</v>
      </c>
      <c r="I458" s="20">
        <f t="shared" si="42"/>
        <v>150.03773584905659</v>
      </c>
      <c r="J458" s="20">
        <f t="shared" ref="J458:J521" si="43">(1+(C458-P458)/P458)*100</f>
        <v>78.127239534089369</v>
      </c>
      <c r="K458" s="20">
        <f t="shared" si="41"/>
        <v>144.33401940605702</v>
      </c>
      <c r="L458" s="20">
        <f t="shared" si="39"/>
        <v>147.4701245868294</v>
      </c>
      <c r="M458" s="20">
        <f t="shared" si="40"/>
        <v>161.52019002375297</v>
      </c>
      <c r="O458" s="59">
        <v>2.65</v>
      </c>
      <c r="P458" s="59">
        <v>4833.1414529914537</v>
      </c>
      <c r="Q458" s="59">
        <v>327.01923076923077</v>
      </c>
      <c r="R458" s="59">
        <v>39.33</v>
      </c>
      <c r="S458" s="59">
        <v>21.05</v>
      </c>
      <c r="T458" s="4"/>
    </row>
    <row r="459" spans="1:20" x14ac:dyDescent="0.25">
      <c r="A459" s="31">
        <v>40646</v>
      </c>
      <c r="B459" s="16">
        <v>4.0780000000000003</v>
      </c>
      <c r="C459" s="17">
        <v>3682.6</v>
      </c>
      <c r="D459" s="2">
        <v>429</v>
      </c>
      <c r="E459" s="16">
        <v>53</v>
      </c>
      <c r="F459" s="16">
        <v>31</v>
      </c>
      <c r="H459" s="9">
        <v>40646</v>
      </c>
      <c r="I459" s="20">
        <f t="shared" si="42"/>
        <v>153.88679245283021</v>
      </c>
      <c r="J459" s="20">
        <f t="shared" si="43"/>
        <v>76.194749022308656</v>
      </c>
      <c r="K459" s="20">
        <f t="shared" si="41"/>
        <v>131.18494560423403</v>
      </c>
      <c r="L459" s="20">
        <f t="shared" si="39"/>
        <v>134.75718281210271</v>
      </c>
      <c r="M459" s="20">
        <f t="shared" si="40"/>
        <v>147.26840855106889</v>
      </c>
      <c r="O459" s="59">
        <v>2.65</v>
      </c>
      <c r="P459" s="59">
        <v>4833.1414529914537</v>
      </c>
      <c r="Q459" s="59">
        <v>327.01923076923077</v>
      </c>
      <c r="R459" s="59">
        <v>39.33</v>
      </c>
      <c r="S459" s="59">
        <v>21.05</v>
      </c>
      <c r="T459" s="4"/>
    </row>
    <row r="460" spans="1:20" x14ac:dyDescent="0.25">
      <c r="A460" s="31">
        <v>40653</v>
      </c>
      <c r="B460" s="16">
        <v>4.1050000000000004</v>
      </c>
      <c r="C460" s="17">
        <v>3885.2</v>
      </c>
      <c r="D460" s="2">
        <v>413</v>
      </c>
      <c r="E460" s="16">
        <v>52</v>
      </c>
      <c r="F460" s="16">
        <v>30</v>
      </c>
      <c r="H460" s="9">
        <v>40653</v>
      </c>
      <c r="I460" s="20">
        <f t="shared" si="42"/>
        <v>154.90566037735852</v>
      </c>
      <c r="J460" s="20">
        <f t="shared" si="43"/>
        <v>80.386639575700201</v>
      </c>
      <c r="K460" s="20">
        <f t="shared" si="41"/>
        <v>126.29226698029991</v>
      </c>
      <c r="L460" s="20">
        <f t="shared" si="39"/>
        <v>132.2145944571574</v>
      </c>
      <c r="M460" s="20">
        <f t="shared" si="40"/>
        <v>142.51781472684084</v>
      </c>
      <c r="O460" s="59">
        <v>2.65</v>
      </c>
      <c r="P460" s="59">
        <v>4833.1414529914537</v>
      </c>
      <c r="Q460" s="59">
        <v>327.01923076923077</v>
      </c>
      <c r="R460" s="59">
        <v>39.33</v>
      </c>
      <c r="S460" s="59">
        <v>21.05</v>
      </c>
      <c r="T460" s="4"/>
    </row>
    <row r="461" spans="1:20" x14ac:dyDescent="0.25">
      <c r="A461" s="31">
        <v>40660</v>
      </c>
      <c r="B461" s="16">
        <v>4.0979999999999999</v>
      </c>
      <c r="C461" s="17">
        <v>3734</v>
      </c>
      <c r="D461" s="2">
        <v>402</v>
      </c>
      <c r="E461" s="16">
        <v>50.5</v>
      </c>
      <c r="F461" s="16">
        <v>28</v>
      </c>
      <c r="H461" s="9">
        <v>40660</v>
      </c>
      <c r="I461" s="20">
        <f t="shared" si="42"/>
        <v>154.64150943396226</v>
      </c>
      <c r="J461" s="20">
        <f t="shared" si="43"/>
        <v>77.25823951808519</v>
      </c>
      <c r="K461" s="20">
        <f t="shared" si="41"/>
        <v>122.92855042634518</v>
      </c>
      <c r="L461" s="20">
        <f t="shared" si="39"/>
        <v>128.4007119247394</v>
      </c>
      <c r="M461" s="20">
        <f t="shared" si="40"/>
        <v>133.0166270783848</v>
      </c>
      <c r="O461" s="59">
        <v>2.65</v>
      </c>
      <c r="P461" s="59">
        <v>4833.1414529914537</v>
      </c>
      <c r="Q461" s="59">
        <v>327.01923076923077</v>
      </c>
      <c r="R461" s="59">
        <v>39.33</v>
      </c>
      <c r="S461" s="59">
        <v>21.05</v>
      </c>
      <c r="T461" s="4"/>
    </row>
    <row r="462" spans="1:20" x14ac:dyDescent="0.25">
      <c r="A462" s="31">
        <v>40667</v>
      </c>
      <c r="B462" s="16">
        <v>4.1239999999999997</v>
      </c>
      <c r="C462" s="17">
        <v>3661</v>
      </c>
      <c r="D462" s="2">
        <v>460</v>
      </c>
      <c r="E462" s="16">
        <v>51</v>
      </c>
      <c r="F462" s="16">
        <v>30</v>
      </c>
      <c r="H462" s="9">
        <v>40667</v>
      </c>
      <c r="I462" s="20">
        <f t="shared" si="42"/>
        <v>155.62264150943395</v>
      </c>
      <c r="J462" s="20">
        <f t="shared" si="43"/>
        <v>75.747834728363657</v>
      </c>
      <c r="K462" s="20">
        <f t="shared" si="41"/>
        <v>140.66451043810645</v>
      </c>
      <c r="L462" s="20">
        <f t="shared" si="39"/>
        <v>129.67200610221207</v>
      </c>
      <c r="M462" s="20">
        <f t="shared" si="40"/>
        <v>142.51781472684084</v>
      </c>
      <c r="O462" s="59">
        <v>2.65</v>
      </c>
      <c r="P462" s="59">
        <v>4833.1414529914537</v>
      </c>
      <c r="Q462" s="59">
        <v>327.01923076923077</v>
      </c>
      <c r="R462" s="59">
        <v>39.33</v>
      </c>
      <c r="S462" s="59">
        <v>21.05</v>
      </c>
      <c r="T462" s="4"/>
    </row>
    <row r="463" spans="1:20" x14ac:dyDescent="0.25">
      <c r="A463" s="31">
        <v>40674</v>
      </c>
      <c r="B463" s="16">
        <v>4.1040000000000001</v>
      </c>
      <c r="C463" s="17">
        <v>3799.6</v>
      </c>
      <c r="D463" s="2">
        <v>425</v>
      </c>
      <c r="E463" s="16">
        <v>53</v>
      </c>
      <c r="F463" s="16">
        <v>30</v>
      </c>
      <c r="H463" s="9">
        <v>40674</v>
      </c>
      <c r="I463" s="20">
        <f t="shared" si="42"/>
        <v>154.8679245283019</v>
      </c>
      <c r="J463" s="20">
        <f t="shared" si="43"/>
        <v>78.615534781177416</v>
      </c>
      <c r="K463" s="20">
        <f t="shared" si="41"/>
        <v>129.96177594825051</v>
      </c>
      <c r="L463" s="20">
        <f t="shared" si="39"/>
        <v>134.75718281210271</v>
      </c>
      <c r="M463" s="20">
        <f t="shared" si="40"/>
        <v>142.51781472684084</v>
      </c>
      <c r="O463" s="59">
        <v>2.65</v>
      </c>
      <c r="P463" s="59">
        <v>4833.1414529914537</v>
      </c>
      <c r="Q463" s="59">
        <v>327.01923076923077</v>
      </c>
      <c r="R463" s="59">
        <v>39.33</v>
      </c>
      <c r="S463" s="59">
        <v>21.05</v>
      </c>
      <c r="T463" s="4"/>
    </row>
    <row r="464" spans="1:20" x14ac:dyDescent="0.25">
      <c r="A464" s="31">
        <v>40681</v>
      </c>
      <c r="B464" s="16">
        <v>4.0609999999999999</v>
      </c>
      <c r="C464" s="17">
        <v>3995.4</v>
      </c>
      <c r="D464" s="2">
        <v>422</v>
      </c>
      <c r="E464" s="16">
        <v>53</v>
      </c>
      <c r="F464" s="16">
        <v>30</v>
      </c>
      <c r="H464" s="9">
        <v>40681</v>
      </c>
      <c r="I464" s="20">
        <f t="shared" si="42"/>
        <v>153.24528301886792</v>
      </c>
      <c r="J464" s="20">
        <f t="shared" si="43"/>
        <v>82.666730093882592</v>
      </c>
      <c r="K464" s="20">
        <f t="shared" si="41"/>
        <v>129.04439870626288</v>
      </c>
      <c r="L464" s="20">
        <f t="shared" si="39"/>
        <v>134.75718281210271</v>
      </c>
      <c r="M464" s="20">
        <f t="shared" si="40"/>
        <v>142.51781472684084</v>
      </c>
      <c r="O464" s="59">
        <v>2.65</v>
      </c>
      <c r="P464" s="59">
        <v>4833.1414529914537</v>
      </c>
      <c r="Q464" s="59">
        <v>327.01923076923077</v>
      </c>
      <c r="R464" s="59">
        <v>39.33</v>
      </c>
      <c r="S464" s="59">
        <v>21.05</v>
      </c>
      <c r="T464" s="4"/>
    </row>
    <row r="465" spans="1:20" x14ac:dyDescent="0.25">
      <c r="A465" s="31">
        <v>40688</v>
      </c>
      <c r="B465" s="16">
        <v>3.9969999999999999</v>
      </c>
      <c r="C465" s="17">
        <v>3845.4</v>
      </c>
      <c r="D465" s="2">
        <v>449</v>
      </c>
      <c r="E465" s="16">
        <v>51.5</v>
      </c>
      <c r="F465" s="16">
        <v>29</v>
      </c>
      <c r="H465" s="9">
        <v>40688</v>
      </c>
      <c r="I465" s="20">
        <f t="shared" si="42"/>
        <v>150.83018867924528</v>
      </c>
      <c r="J465" s="20">
        <f t="shared" si="43"/>
        <v>79.563158608153401</v>
      </c>
      <c r="K465" s="20">
        <f t="shared" si="41"/>
        <v>137.30079388415172</v>
      </c>
      <c r="L465" s="20">
        <f t="shared" si="39"/>
        <v>130.94330027968473</v>
      </c>
      <c r="M465" s="20">
        <f t="shared" si="40"/>
        <v>137.76722090261282</v>
      </c>
      <c r="O465" s="59">
        <v>2.65</v>
      </c>
      <c r="P465" s="59">
        <v>4833.1414529914537</v>
      </c>
      <c r="Q465" s="59">
        <v>327.01923076923077</v>
      </c>
      <c r="R465" s="59">
        <v>39.33</v>
      </c>
      <c r="S465" s="59">
        <v>21.05</v>
      </c>
      <c r="T465" s="4"/>
    </row>
    <row r="466" spans="1:20" x14ac:dyDescent="0.25">
      <c r="A466" s="31">
        <v>40695</v>
      </c>
      <c r="B466" s="16">
        <v>3.948</v>
      </c>
      <c r="C466" s="17">
        <v>3821.4</v>
      </c>
      <c r="D466" s="2">
        <v>463</v>
      </c>
      <c r="E466" s="16">
        <v>53.5</v>
      </c>
      <c r="F466" s="16">
        <v>31</v>
      </c>
      <c r="G466" s="16"/>
      <c r="H466" s="9">
        <v>40695</v>
      </c>
      <c r="I466" s="20">
        <f t="shared" si="42"/>
        <v>148.98113207547169</v>
      </c>
      <c r="J466" s="20">
        <f t="shared" si="43"/>
        <v>79.066587170436733</v>
      </c>
      <c r="K466" s="20">
        <f t="shared" si="41"/>
        <v>141.5818876800941</v>
      </c>
      <c r="L466" s="20">
        <f t="shared" si="39"/>
        <v>136.02847698957538</v>
      </c>
      <c r="M466" s="20">
        <f t="shared" si="40"/>
        <v>147.26840855106889</v>
      </c>
      <c r="O466" s="59">
        <v>2.65</v>
      </c>
      <c r="P466" s="59">
        <v>4833.1414529914537</v>
      </c>
      <c r="Q466" s="59">
        <v>327.01923076923077</v>
      </c>
      <c r="R466" s="59">
        <v>39.33</v>
      </c>
      <c r="S466" s="59">
        <v>21.05</v>
      </c>
      <c r="T466" s="4"/>
    </row>
    <row r="467" spans="1:20" x14ac:dyDescent="0.25">
      <c r="A467" s="31">
        <v>40702</v>
      </c>
      <c r="B467" s="16">
        <v>3.94</v>
      </c>
      <c r="C467" s="17">
        <v>4065.6</v>
      </c>
      <c r="D467" s="2">
        <v>447</v>
      </c>
      <c r="E467" s="16">
        <v>53</v>
      </c>
      <c r="F467" s="16">
        <v>30</v>
      </c>
      <c r="G467" s="16"/>
      <c r="H467" s="9">
        <v>40702</v>
      </c>
      <c r="I467" s="20">
        <f t="shared" si="42"/>
        <v>148.67924528301887</v>
      </c>
      <c r="J467" s="20">
        <f t="shared" si="43"/>
        <v>84.119201549203837</v>
      </c>
      <c r="K467" s="20">
        <f t="shared" si="41"/>
        <v>136.68920905615997</v>
      </c>
      <c r="L467" s="20">
        <f t="shared" si="39"/>
        <v>134.75718281210271</v>
      </c>
      <c r="M467" s="20">
        <f t="shared" si="40"/>
        <v>142.51781472684084</v>
      </c>
      <c r="O467" s="59">
        <v>2.65</v>
      </c>
      <c r="P467" s="59">
        <v>4833.1414529914537</v>
      </c>
      <c r="Q467" s="59">
        <v>327.01923076923077</v>
      </c>
      <c r="R467" s="59">
        <v>39.33</v>
      </c>
      <c r="S467" s="59">
        <v>21.05</v>
      </c>
      <c r="T467" s="4"/>
    </row>
    <row r="468" spans="1:20" x14ac:dyDescent="0.25">
      <c r="A468" s="31">
        <v>40709</v>
      </c>
      <c r="B468" s="16">
        <v>3.9540000000000002</v>
      </c>
      <c r="C468" s="17">
        <v>3992.2</v>
      </c>
      <c r="D468" s="2">
        <v>446</v>
      </c>
      <c r="E468" s="16">
        <v>54</v>
      </c>
      <c r="F468" s="16">
        <v>31</v>
      </c>
      <c r="G468" s="16"/>
      <c r="H468" s="9">
        <v>40709</v>
      </c>
      <c r="I468" s="20">
        <f t="shared" si="42"/>
        <v>149.20754716981133</v>
      </c>
      <c r="J468" s="20">
        <f t="shared" si="43"/>
        <v>82.600520568853696</v>
      </c>
      <c r="K468" s="20">
        <f t="shared" si="41"/>
        <v>136.38341664216406</v>
      </c>
      <c r="L468" s="20">
        <f t="shared" si="39"/>
        <v>137.29977116704805</v>
      </c>
      <c r="M468" s="20">
        <f t="shared" si="40"/>
        <v>147.26840855106889</v>
      </c>
      <c r="O468" s="59">
        <v>2.65</v>
      </c>
      <c r="P468" s="59">
        <v>4833.1414529914537</v>
      </c>
      <c r="Q468" s="59">
        <v>327.01923076923077</v>
      </c>
      <c r="R468" s="59">
        <v>39.33</v>
      </c>
      <c r="S468" s="59">
        <v>21.05</v>
      </c>
      <c r="T468" s="4"/>
    </row>
    <row r="469" spans="1:20" x14ac:dyDescent="0.25">
      <c r="A469" s="31">
        <v>40716</v>
      </c>
      <c r="B469" s="16">
        <v>3.95</v>
      </c>
      <c r="C469" s="17">
        <v>3792.2</v>
      </c>
      <c r="D469" s="2">
        <v>450</v>
      </c>
      <c r="E469" s="16">
        <v>54</v>
      </c>
      <c r="F469" s="16">
        <v>30.5</v>
      </c>
      <c r="G469" s="16"/>
      <c r="H469" s="9">
        <v>40716</v>
      </c>
      <c r="I469" s="20">
        <f t="shared" si="42"/>
        <v>149.05660377358492</v>
      </c>
      <c r="J469" s="20">
        <f t="shared" si="43"/>
        <v>78.462425254548108</v>
      </c>
      <c r="K469" s="20">
        <f t="shared" si="41"/>
        <v>137.60658629814762</v>
      </c>
      <c r="L469" s="20">
        <f t="shared" si="39"/>
        <v>137.29977116704805</v>
      </c>
      <c r="M469" s="20">
        <f t="shared" si="40"/>
        <v>144.89311163895485</v>
      </c>
      <c r="O469" s="59">
        <v>2.65</v>
      </c>
      <c r="P469" s="59">
        <v>4833.1414529914537</v>
      </c>
      <c r="Q469" s="59">
        <v>327.01923076923077</v>
      </c>
      <c r="R469" s="59">
        <v>39.33</v>
      </c>
      <c r="S469" s="59">
        <v>21.05</v>
      </c>
      <c r="T469" s="4"/>
    </row>
    <row r="470" spans="1:20" x14ac:dyDescent="0.25">
      <c r="A470" s="31">
        <v>40723</v>
      </c>
      <c r="B470" s="16">
        <v>3.8879999999999999</v>
      </c>
      <c r="C470" s="17">
        <v>3869.4</v>
      </c>
      <c r="D470" s="2">
        <v>445</v>
      </c>
      <c r="E470" s="16">
        <v>52</v>
      </c>
      <c r="F470" s="16">
        <v>29</v>
      </c>
      <c r="G470" s="16"/>
      <c r="H470" s="9">
        <v>40723</v>
      </c>
      <c r="I470" s="20">
        <f t="shared" si="42"/>
        <v>146.71698113207549</v>
      </c>
      <c r="J470" s="20">
        <f t="shared" si="43"/>
        <v>80.059730045870069</v>
      </c>
      <c r="K470" s="20">
        <f t="shared" si="41"/>
        <v>136.07762422816819</v>
      </c>
      <c r="L470" s="20">
        <f t="shared" si="39"/>
        <v>132.2145944571574</v>
      </c>
      <c r="M470" s="20">
        <f t="shared" si="40"/>
        <v>137.76722090261282</v>
      </c>
      <c r="O470" s="59">
        <v>2.65</v>
      </c>
      <c r="P470" s="59">
        <v>4833.1414529914537</v>
      </c>
      <c r="Q470" s="59">
        <v>327.01923076923077</v>
      </c>
      <c r="R470" s="59">
        <v>39.33</v>
      </c>
      <c r="S470" s="59">
        <v>21.05</v>
      </c>
      <c r="T470" s="4"/>
    </row>
    <row r="471" spans="1:20" x14ac:dyDescent="0.25">
      <c r="A471" s="31">
        <v>40730</v>
      </c>
      <c r="B471" s="16">
        <v>3.85</v>
      </c>
      <c r="C471" s="17">
        <v>3919.6</v>
      </c>
      <c r="D471" s="2">
        <v>460</v>
      </c>
      <c r="E471" s="16">
        <v>52</v>
      </c>
      <c r="F471" s="16">
        <v>28</v>
      </c>
      <c r="G471" s="16"/>
      <c r="H471" s="9">
        <v>40730</v>
      </c>
      <c r="I471" s="20">
        <f t="shared" si="42"/>
        <v>145.28301886792454</v>
      </c>
      <c r="J471" s="20">
        <f t="shared" si="43"/>
        <v>81.098391969760769</v>
      </c>
      <c r="K471" s="20">
        <f t="shared" si="41"/>
        <v>140.66451043810645</v>
      </c>
      <c r="L471" s="20">
        <f t="shared" si="39"/>
        <v>132.2145944571574</v>
      </c>
      <c r="M471" s="20">
        <f t="shared" si="40"/>
        <v>133.0166270783848</v>
      </c>
      <c r="O471" s="59">
        <v>2.65</v>
      </c>
      <c r="P471" s="59">
        <v>4833.1414529914537</v>
      </c>
      <c r="Q471" s="59">
        <v>327.01923076923077</v>
      </c>
      <c r="R471" s="59">
        <v>39.33</v>
      </c>
      <c r="S471" s="59">
        <v>21.05</v>
      </c>
      <c r="T471" s="4"/>
    </row>
    <row r="472" spans="1:20" x14ac:dyDescent="0.25">
      <c r="A472" s="31">
        <v>40737</v>
      </c>
      <c r="B472" s="16">
        <v>3.899</v>
      </c>
      <c r="C472" s="17">
        <v>3868.6</v>
      </c>
      <c r="D472" s="2">
        <v>449</v>
      </c>
      <c r="E472" s="16">
        <v>53</v>
      </c>
      <c r="F472" s="16">
        <v>29</v>
      </c>
      <c r="G472" s="16"/>
      <c r="H472" s="9">
        <v>40737</v>
      </c>
      <c r="I472" s="20">
        <f t="shared" si="42"/>
        <v>147.13207547169813</v>
      </c>
      <c r="J472" s="20">
        <f t="shared" si="43"/>
        <v>80.043177664612841</v>
      </c>
      <c r="K472" s="20">
        <f t="shared" si="41"/>
        <v>137.30079388415172</v>
      </c>
      <c r="L472" s="20">
        <f t="shared" si="39"/>
        <v>134.75718281210271</v>
      </c>
      <c r="M472" s="20">
        <f t="shared" si="40"/>
        <v>137.76722090261282</v>
      </c>
      <c r="O472" s="59">
        <v>2.65</v>
      </c>
      <c r="P472" s="59">
        <v>4833.1414529914537</v>
      </c>
      <c r="Q472" s="59">
        <v>327.01923076923077</v>
      </c>
      <c r="R472" s="59">
        <v>39.33</v>
      </c>
      <c r="S472" s="59">
        <v>21.05</v>
      </c>
      <c r="T472" s="4"/>
    </row>
    <row r="473" spans="1:20" x14ac:dyDescent="0.25">
      <c r="A473" s="31">
        <v>40744</v>
      </c>
      <c r="B473" s="16">
        <v>3.923</v>
      </c>
      <c r="C473" s="17">
        <v>3856.2</v>
      </c>
      <c r="D473" s="2">
        <v>431</v>
      </c>
      <c r="E473" s="2">
        <v>51.5</v>
      </c>
      <c r="F473" s="16">
        <v>27.5</v>
      </c>
      <c r="G473" s="16"/>
      <c r="H473" s="9">
        <v>40744</v>
      </c>
      <c r="I473" s="20">
        <f t="shared" si="42"/>
        <v>148.03773584905662</v>
      </c>
      <c r="J473" s="20">
        <f t="shared" si="43"/>
        <v>79.786615755125894</v>
      </c>
      <c r="K473" s="20">
        <f t="shared" si="41"/>
        <v>131.79653043222581</v>
      </c>
      <c r="L473" s="20">
        <f t="shared" si="39"/>
        <v>130.94330027968473</v>
      </c>
      <c r="M473" s="20">
        <f t="shared" si="40"/>
        <v>130.64133016627076</v>
      </c>
      <c r="O473" s="59">
        <v>2.65</v>
      </c>
      <c r="P473" s="59">
        <v>4833.1414529914537</v>
      </c>
      <c r="Q473" s="59">
        <v>327.01923076923077</v>
      </c>
      <c r="R473" s="59">
        <v>39.33</v>
      </c>
      <c r="S473" s="59">
        <v>21.05</v>
      </c>
      <c r="T473" s="4"/>
    </row>
    <row r="474" spans="1:20" x14ac:dyDescent="0.25">
      <c r="A474" s="31">
        <v>40751</v>
      </c>
      <c r="B474" s="16">
        <v>3.9489999999999998</v>
      </c>
      <c r="C474" s="17">
        <v>3701.2</v>
      </c>
      <c r="D474" s="2">
        <v>390</v>
      </c>
      <c r="E474" s="16">
        <v>51</v>
      </c>
      <c r="F474" s="16">
        <v>27</v>
      </c>
      <c r="H474" s="9">
        <v>40751</v>
      </c>
      <c r="I474" s="20">
        <f t="shared" si="42"/>
        <v>149.01886792452831</v>
      </c>
      <c r="J474" s="20">
        <f t="shared" si="43"/>
        <v>76.579591886539063</v>
      </c>
      <c r="K474" s="20">
        <f t="shared" si="41"/>
        <v>119.25904145839459</v>
      </c>
      <c r="L474" s="20">
        <f t="shared" si="39"/>
        <v>129.67200610221207</v>
      </c>
      <c r="M474" s="20">
        <f t="shared" si="40"/>
        <v>128.26603325415675</v>
      </c>
      <c r="O474" s="59">
        <v>2.65</v>
      </c>
      <c r="P474" s="59">
        <v>4833.1414529914537</v>
      </c>
      <c r="Q474" s="59">
        <v>327.01923076923077</v>
      </c>
      <c r="R474" s="59">
        <v>39.33</v>
      </c>
      <c r="S474" s="59">
        <v>21.05</v>
      </c>
      <c r="T474" s="4"/>
    </row>
    <row r="475" spans="1:20" x14ac:dyDescent="0.25">
      <c r="A475" s="31">
        <v>40758</v>
      </c>
      <c r="B475" s="16">
        <v>3.9369999999999998</v>
      </c>
      <c r="C475" s="17">
        <v>3626</v>
      </c>
      <c r="D475" s="2">
        <v>362</v>
      </c>
      <c r="E475" s="16">
        <v>52</v>
      </c>
      <c r="F475" s="16">
        <v>27.5</v>
      </c>
      <c r="H475" s="9">
        <v>40758</v>
      </c>
      <c r="I475" s="20">
        <f t="shared" si="42"/>
        <v>148.56603773584905</v>
      </c>
      <c r="J475" s="20">
        <f t="shared" si="43"/>
        <v>75.023668048360179</v>
      </c>
      <c r="K475" s="20">
        <f t="shared" si="41"/>
        <v>110.69685386650985</v>
      </c>
      <c r="L475" s="20">
        <f t="shared" si="39"/>
        <v>132.2145944571574</v>
      </c>
      <c r="M475" s="20">
        <f t="shared" si="40"/>
        <v>130.64133016627076</v>
      </c>
      <c r="O475" s="59">
        <v>2.65</v>
      </c>
      <c r="P475" s="59">
        <v>4833.1414529914537</v>
      </c>
      <c r="Q475" s="59">
        <v>327.01923076923077</v>
      </c>
      <c r="R475" s="59">
        <v>39.33</v>
      </c>
      <c r="S475" s="59">
        <v>21.05</v>
      </c>
      <c r="T475" s="4"/>
    </row>
    <row r="476" spans="1:20" x14ac:dyDescent="0.25">
      <c r="A476" s="31">
        <v>40765</v>
      </c>
      <c r="B476" s="16">
        <v>3.8969999999999998</v>
      </c>
      <c r="C476" s="17">
        <v>3586.8</v>
      </c>
      <c r="D476" s="2">
        <v>377</v>
      </c>
      <c r="E476" s="16">
        <v>50.5</v>
      </c>
      <c r="F476" s="16">
        <v>27</v>
      </c>
      <c r="H476" s="9">
        <v>40765</v>
      </c>
      <c r="I476" s="20">
        <f t="shared" si="42"/>
        <v>147.0566037735849</v>
      </c>
      <c r="J476" s="20">
        <f t="shared" si="43"/>
        <v>74.212601366756289</v>
      </c>
      <c r="K476" s="20">
        <f t="shared" si="41"/>
        <v>115.28374007644811</v>
      </c>
      <c r="L476" s="20">
        <f t="shared" si="39"/>
        <v>128.4007119247394</v>
      </c>
      <c r="M476" s="20">
        <f t="shared" si="40"/>
        <v>128.26603325415675</v>
      </c>
      <c r="O476" s="59">
        <v>2.65</v>
      </c>
      <c r="P476" s="59">
        <v>4833.1414529914537</v>
      </c>
      <c r="Q476" s="59">
        <v>327.01923076923077</v>
      </c>
      <c r="R476" s="59">
        <v>39.33</v>
      </c>
      <c r="S476" s="59">
        <v>21.05</v>
      </c>
      <c r="T476" s="4"/>
    </row>
    <row r="477" spans="1:20" x14ac:dyDescent="0.25">
      <c r="A477" s="31">
        <v>40772</v>
      </c>
      <c r="B477" s="16">
        <v>3.835</v>
      </c>
      <c r="C477" s="17">
        <v>3816.4</v>
      </c>
      <c r="D477" s="2">
        <v>423</v>
      </c>
      <c r="E477" s="16">
        <v>51</v>
      </c>
      <c r="F477" s="16">
        <v>28</v>
      </c>
      <c r="H477" s="9">
        <v>40772</v>
      </c>
      <c r="I477" s="20">
        <f t="shared" si="42"/>
        <v>144.71698113207546</v>
      </c>
      <c r="J477" s="20">
        <f t="shared" si="43"/>
        <v>78.963134787579094</v>
      </c>
      <c r="K477" s="20">
        <f t="shared" si="41"/>
        <v>129.35019112025873</v>
      </c>
      <c r="L477" s="20">
        <f t="shared" si="39"/>
        <v>129.67200610221207</v>
      </c>
      <c r="M477" s="20">
        <f t="shared" si="40"/>
        <v>133.0166270783848</v>
      </c>
      <c r="O477" s="59">
        <v>2.65</v>
      </c>
      <c r="P477" s="59">
        <v>4833.1414529914537</v>
      </c>
      <c r="Q477" s="59">
        <v>327.01923076923077</v>
      </c>
      <c r="R477" s="59">
        <v>39.33</v>
      </c>
      <c r="S477" s="59">
        <v>21.05</v>
      </c>
      <c r="T477" s="4"/>
    </row>
    <row r="478" spans="1:20" x14ac:dyDescent="0.25">
      <c r="A478" s="31">
        <v>40779</v>
      </c>
      <c r="B478" s="16">
        <v>3.81</v>
      </c>
      <c r="C478" s="17">
        <v>3771.4</v>
      </c>
      <c r="D478" s="2">
        <v>435</v>
      </c>
      <c r="E478" s="16">
        <v>53</v>
      </c>
      <c r="F478" s="16">
        <v>32</v>
      </c>
      <c r="H478" s="9">
        <v>40779</v>
      </c>
      <c r="I478" s="20">
        <f t="shared" si="42"/>
        <v>143.77358490566039</v>
      </c>
      <c r="J478" s="20">
        <f t="shared" si="43"/>
        <v>78.032063341860336</v>
      </c>
      <c r="K478" s="20">
        <f t="shared" si="41"/>
        <v>133.01970008820936</v>
      </c>
      <c r="L478" s="20">
        <f t="shared" si="39"/>
        <v>134.75718281210271</v>
      </c>
      <c r="M478" s="20">
        <f t="shared" si="40"/>
        <v>152.01900237529691</v>
      </c>
      <c r="O478" s="59">
        <v>2.65</v>
      </c>
      <c r="P478" s="59">
        <v>4833.1414529914537</v>
      </c>
      <c r="Q478" s="59">
        <v>327.01923076923077</v>
      </c>
      <c r="R478" s="59">
        <v>39.33</v>
      </c>
      <c r="S478" s="59">
        <v>21.05</v>
      </c>
      <c r="T478" s="4"/>
    </row>
    <row r="479" spans="1:20" x14ac:dyDescent="0.25">
      <c r="A479" s="31">
        <v>40786</v>
      </c>
      <c r="B479" s="16">
        <v>3.82</v>
      </c>
      <c r="C479" s="17">
        <v>3796.6</v>
      </c>
      <c r="D479" s="2">
        <v>458</v>
      </c>
      <c r="E479" s="16">
        <v>54.5</v>
      </c>
      <c r="F479" s="16">
        <v>34</v>
      </c>
      <c r="H479" s="9">
        <v>40786</v>
      </c>
      <c r="I479" s="20">
        <f t="shared" si="42"/>
        <v>144.15094339622644</v>
      </c>
      <c r="J479" s="20">
        <f t="shared" si="43"/>
        <v>78.553463351462838</v>
      </c>
      <c r="K479" s="20">
        <f t="shared" si="41"/>
        <v>140.05292561011467</v>
      </c>
      <c r="L479" s="20">
        <f t="shared" si="39"/>
        <v>138.57106534452072</v>
      </c>
      <c r="M479" s="20">
        <f t="shared" si="40"/>
        <v>161.52019002375297</v>
      </c>
      <c r="O479" s="59">
        <v>2.65</v>
      </c>
      <c r="P479" s="59">
        <v>4833.1414529914537</v>
      </c>
      <c r="Q479" s="59">
        <v>327.01923076923077</v>
      </c>
      <c r="R479" s="59">
        <v>39.33</v>
      </c>
      <c r="S479" s="59">
        <v>21.05</v>
      </c>
      <c r="T479" s="4"/>
    </row>
    <row r="480" spans="1:20" x14ac:dyDescent="0.25">
      <c r="A480" s="31">
        <v>40793</v>
      </c>
      <c r="B480" s="16">
        <v>3.8679999999999999</v>
      </c>
      <c r="C480" s="17">
        <v>3754.2</v>
      </c>
      <c r="D480" s="2">
        <v>460</v>
      </c>
      <c r="E480" s="16">
        <v>54</v>
      </c>
      <c r="F480" s="16">
        <v>34.5</v>
      </c>
      <c r="H480" s="9">
        <v>40793</v>
      </c>
      <c r="I480" s="20">
        <f t="shared" si="42"/>
        <v>145.96226415094341</v>
      </c>
      <c r="J480" s="20">
        <f t="shared" si="43"/>
        <v>77.676187144830038</v>
      </c>
      <c r="K480" s="20">
        <f t="shared" si="41"/>
        <v>140.66451043810645</v>
      </c>
      <c r="L480" s="20">
        <f t="shared" si="39"/>
        <v>137.29977116704805</v>
      </c>
      <c r="M480" s="20">
        <f t="shared" si="40"/>
        <v>163.89548693586698</v>
      </c>
      <c r="O480" s="59">
        <v>2.65</v>
      </c>
      <c r="P480" s="59">
        <v>4833.1414529914537</v>
      </c>
      <c r="Q480" s="59">
        <v>327.01923076923077</v>
      </c>
      <c r="R480" s="59">
        <v>39.33</v>
      </c>
      <c r="S480" s="59">
        <v>21.05</v>
      </c>
      <c r="T480" s="4"/>
    </row>
    <row r="481" spans="1:26" x14ac:dyDescent="0.25">
      <c r="A481" s="31">
        <v>40800</v>
      </c>
      <c r="B481" s="16">
        <v>3.8620000000000001</v>
      </c>
      <c r="C481" s="17">
        <v>3864.2</v>
      </c>
      <c r="D481" s="2">
        <v>475</v>
      </c>
      <c r="E481" s="16">
        <v>54</v>
      </c>
      <c r="F481" s="16">
        <v>35</v>
      </c>
      <c r="H481" s="9">
        <v>40800</v>
      </c>
      <c r="I481" s="20">
        <f t="shared" si="42"/>
        <v>145.73584905660377</v>
      </c>
      <c r="J481" s="20">
        <f t="shared" si="43"/>
        <v>79.952139567698126</v>
      </c>
      <c r="K481" s="20">
        <f t="shared" si="41"/>
        <v>145.2513966480447</v>
      </c>
      <c r="L481" s="20">
        <f t="shared" si="39"/>
        <v>137.29977116704805</v>
      </c>
      <c r="M481" s="20">
        <f t="shared" si="40"/>
        <v>166.27078384798099</v>
      </c>
      <c r="O481" s="59">
        <v>2.65</v>
      </c>
      <c r="P481" s="59">
        <v>4833.1414529914537</v>
      </c>
      <c r="Q481" s="59">
        <v>327.01923076923077</v>
      </c>
      <c r="R481" s="59">
        <v>39.33</v>
      </c>
      <c r="S481" s="59">
        <v>21.05</v>
      </c>
      <c r="T481" s="4"/>
    </row>
    <row r="482" spans="1:26" x14ac:dyDescent="0.25">
      <c r="A482" s="31">
        <v>40807</v>
      </c>
      <c r="B482" s="16">
        <v>3.8330000000000002</v>
      </c>
      <c r="C482" s="17">
        <v>4194.2</v>
      </c>
      <c r="D482" s="2">
        <v>518</v>
      </c>
      <c r="E482" s="16">
        <v>55</v>
      </c>
      <c r="F482" s="16">
        <v>34.5</v>
      </c>
      <c r="H482" s="9">
        <v>40807</v>
      </c>
      <c r="I482" s="20">
        <f t="shared" si="42"/>
        <v>144.64150943396228</v>
      </c>
      <c r="J482" s="20">
        <f t="shared" si="43"/>
        <v>86.779996836302331</v>
      </c>
      <c r="K482" s="20">
        <f t="shared" si="41"/>
        <v>158.4004704498677</v>
      </c>
      <c r="L482" s="20">
        <f t="shared" si="39"/>
        <v>139.84235952199339</v>
      </c>
      <c r="M482" s="20">
        <f t="shared" si="40"/>
        <v>163.89548693586698</v>
      </c>
      <c r="O482" s="59">
        <v>2.65</v>
      </c>
      <c r="P482" s="59">
        <v>4833.1414529914537</v>
      </c>
      <c r="Q482" s="59">
        <v>327.01923076923077</v>
      </c>
      <c r="R482" s="59">
        <v>39.33</v>
      </c>
      <c r="S482" s="59">
        <v>21.05</v>
      </c>
      <c r="T482" s="4"/>
    </row>
    <row r="483" spans="1:26" x14ac:dyDescent="0.25">
      <c r="A483" s="31">
        <v>40814</v>
      </c>
      <c r="B483" s="16">
        <v>3.786</v>
      </c>
      <c r="C483" s="17">
        <v>3874.2</v>
      </c>
      <c r="D483" s="2">
        <v>563</v>
      </c>
      <c r="E483" s="16">
        <v>55</v>
      </c>
      <c r="F483" s="16">
        <v>32</v>
      </c>
      <c r="H483" s="9">
        <v>40814</v>
      </c>
      <c r="I483" s="20">
        <f t="shared" si="42"/>
        <v>142.8679245283019</v>
      </c>
      <c r="J483" s="20">
        <f t="shared" si="43"/>
        <v>80.159044333413405</v>
      </c>
      <c r="K483" s="20">
        <f t="shared" si="41"/>
        <v>172.16112907968244</v>
      </c>
      <c r="L483" s="20">
        <f t="shared" si="39"/>
        <v>139.84235952199339</v>
      </c>
      <c r="M483" s="20">
        <f t="shared" si="40"/>
        <v>152.01900237529691</v>
      </c>
      <c r="O483" s="59">
        <v>2.65</v>
      </c>
      <c r="P483" s="59">
        <v>4833.1414529914537</v>
      </c>
      <c r="Q483" s="59">
        <v>327.01923076923077</v>
      </c>
      <c r="R483" s="59">
        <v>39.33</v>
      </c>
      <c r="S483" s="59">
        <v>21.05</v>
      </c>
      <c r="T483" s="4"/>
    </row>
    <row r="484" spans="1:26" x14ac:dyDescent="0.25">
      <c r="A484" s="31">
        <v>40821</v>
      </c>
      <c r="B484" s="16">
        <v>3.7490000000000001</v>
      </c>
      <c r="C484" s="17">
        <v>4416.2</v>
      </c>
      <c r="D484" s="2">
        <v>562</v>
      </c>
      <c r="E484" s="16">
        <v>55</v>
      </c>
      <c r="F484" s="16">
        <v>32</v>
      </c>
      <c r="H484" s="9">
        <v>40821</v>
      </c>
      <c r="I484" s="20">
        <f t="shared" si="42"/>
        <v>141.47169811320754</v>
      </c>
      <c r="J484" s="20">
        <f t="shared" si="43"/>
        <v>91.373282635181525</v>
      </c>
      <c r="K484" s="20">
        <f t="shared" si="41"/>
        <v>171.85533666568656</v>
      </c>
      <c r="L484" s="20">
        <f t="shared" si="39"/>
        <v>139.84235952199339</v>
      </c>
      <c r="M484" s="20">
        <f t="shared" si="40"/>
        <v>152.01900237529691</v>
      </c>
      <c r="O484" s="59">
        <v>2.65</v>
      </c>
      <c r="P484" s="59">
        <v>4833.1414529914537</v>
      </c>
      <c r="Q484" s="59">
        <v>327.01923076923077</v>
      </c>
      <c r="R484" s="59">
        <v>39.33</v>
      </c>
      <c r="S484" s="59">
        <v>21.05</v>
      </c>
      <c r="T484" s="4"/>
    </row>
    <row r="485" spans="1:26" x14ac:dyDescent="0.25">
      <c r="A485" s="31">
        <v>40828</v>
      </c>
      <c r="B485" s="16">
        <v>3.7210000000000001</v>
      </c>
      <c r="C485" s="17">
        <v>4481.2</v>
      </c>
      <c r="D485" s="2">
        <v>525</v>
      </c>
      <c r="E485" s="16">
        <v>56</v>
      </c>
      <c r="F485" s="16">
        <v>34</v>
      </c>
      <c r="H485" s="9">
        <v>40828</v>
      </c>
      <c r="I485" s="20">
        <f t="shared" si="42"/>
        <v>140.41509433962264</v>
      </c>
      <c r="J485" s="20">
        <f t="shared" si="43"/>
        <v>92.718163612330841</v>
      </c>
      <c r="K485" s="20">
        <f t="shared" si="41"/>
        <v>160.54101734783885</v>
      </c>
      <c r="L485" s="20">
        <f t="shared" si="39"/>
        <v>142.38494787693872</v>
      </c>
      <c r="M485" s="20">
        <f t="shared" si="40"/>
        <v>161.52019002375297</v>
      </c>
      <c r="O485" s="59">
        <v>2.65</v>
      </c>
      <c r="P485" s="59">
        <v>4833.1414529914537</v>
      </c>
      <c r="Q485" s="59">
        <v>327.01923076923077</v>
      </c>
      <c r="R485" s="59">
        <v>39.33</v>
      </c>
      <c r="S485" s="59">
        <v>21.05</v>
      </c>
      <c r="T485" s="4"/>
    </row>
    <row r="486" spans="1:26" x14ac:dyDescent="0.25">
      <c r="A486" s="31">
        <v>40835</v>
      </c>
      <c r="B486" s="16">
        <v>3.8010000000000002</v>
      </c>
      <c r="C486" s="17">
        <v>3881.2</v>
      </c>
      <c r="D486" s="2">
        <v>496</v>
      </c>
      <c r="E486" s="16">
        <v>59</v>
      </c>
      <c r="F486" s="16">
        <v>36</v>
      </c>
      <c r="H486" s="9">
        <v>40835</v>
      </c>
      <c r="I486" s="20">
        <f t="shared" si="42"/>
        <v>143.43396226415095</v>
      </c>
      <c r="J486" s="20">
        <f t="shared" si="43"/>
        <v>80.303877669414092</v>
      </c>
      <c r="K486" s="20">
        <f t="shared" si="41"/>
        <v>151.67303734195826</v>
      </c>
      <c r="L486" s="20">
        <f t="shared" si="39"/>
        <v>150.01271294177471</v>
      </c>
      <c r="M486" s="20">
        <f t="shared" si="40"/>
        <v>171.02137767220901</v>
      </c>
      <c r="O486" s="59">
        <v>2.65</v>
      </c>
      <c r="P486" s="59">
        <v>4833.1414529914537</v>
      </c>
      <c r="Q486" s="59">
        <v>327.01923076923077</v>
      </c>
      <c r="R486" s="59">
        <v>39.33</v>
      </c>
      <c r="S486" s="59">
        <v>21.05</v>
      </c>
      <c r="T486" s="4"/>
    </row>
    <row r="487" spans="1:26" x14ac:dyDescent="0.25">
      <c r="A487" s="31">
        <v>40842</v>
      </c>
      <c r="B487" s="16">
        <v>3.8250000000000002</v>
      </c>
      <c r="C487" s="17">
        <v>4021.2</v>
      </c>
      <c r="D487" s="2">
        <v>493</v>
      </c>
      <c r="E487" s="16">
        <v>59</v>
      </c>
      <c r="F487" s="16">
        <v>35</v>
      </c>
      <c r="H487" s="9">
        <v>40842</v>
      </c>
      <c r="I487" s="20">
        <f t="shared" si="42"/>
        <v>144.33962264150946</v>
      </c>
      <c r="J487" s="20">
        <f t="shared" si="43"/>
        <v>83.200544389428003</v>
      </c>
      <c r="K487" s="20">
        <f t="shared" si="41"/>
        <v>150.75566009997058</v>
      </c>
      <c r="L487" s="20">
        <f t="shared" si="39"/>
        <v>150.01271294177471</v>
      </c>
      <c r="M487" s="20">
        <f t="shared" si="40"/>
        <v>166.27078384798099</v>
      </c>
      <c r="O487" s="59">
        <v>2.65</v>
      </c>
      <c r="P487" s="59">
        <v>4833.1414529914537</v>
      </c>
      <c r="Q487" s="59">
        <v>327.01923076923077</v>
      </c>
      <c r="R487" s="59">
        <v>39.33</v>
      </c>
      <c r="S487" s="59">
        <v>21.05</v>
      </c>
      <c r="T487" s="4"/>
    </row>
    <row r="488" spans="1:26" x14ac:dyDescent="0.25">
      <c r="A488" s="31">
        <v>40849</v>
      </c>
      <c r="B488" s="16">
        <v>3.8919999999999999</v>
      </c>
      <c r="C488" s="17">
        <v>3933.4</v>
      </c>
      <c r="D488" s="2">
        <v>485</v>
      </c>
      <c r="E488" s="16">
        <v>58</v>
      </c>
      <c r="F488" s="16">
        <v>34</v>
      </c>
      <c r="H488" s="9">
        <v>40849</v>
      </c>
      <c r="I488" s="20">
        <f t="shared" si="42"/>
        <v>146.8679245283019</v>
      </c>
      <c r="J488" s="20">
        <f t="shared" si="43"/>
        <v>81.383920546447854</v>
      </c>
      <c r="K488" s="20">
        <f t="shared" si="41"/>
        <v>148.3093207880035</v>
      </c>
      <c r="L488" s="20">
        <f t="shared" si="39"/>
        <v>147.4701245868294</v>
      </c>
      <c r="M488" s="20">
        <f t="shared" si="40"/>
        <v>161.52019002375297</v>
      </c>
      <c r="O488" s="59">
        <v>2.65</v>
      </c>
      <c r="P488" s="59">
        <v>4833.1414529914537</v>
      </c>
      <c r="Q488" s="59">
        <v>327.01923076923077</v>
      </c>
      <c r="R488" s="59">
        <v>39.33</v>
      </c>
      <c r="S488" s="59">
        <v>21.05</v>
      </c>
      <c r="T488" s="4"/>
    </row>
    <row r="489" spans="1:26" x14ac:dyDescent="0.25">
      <c r="A489" s="31">
        <v>40856</v>
      </c>
      <c r="B489" s="16">
        <v>3.887</v>
      </c>
      <c r="C489" s="17">
        <v>3951.4</v>
      </c>
      <c r="D489" s="2">
        <v>443</v>
      </c>
      <c r="E489" s="16">
        <v>57</v>
      </c>
      <c r="F489" s="16">
        <v>32</v>
      </c>
      <c r="H489" s="9">
        <v>40856</v>
      </c>
      <c r="I489" s="20">
        <f t="shared" si="42"/>
        <v>146.67924528301887</v>
      </c>
      <c r="J489" s="20">
        <f t="shared" si="43"/>
        <v>81.756349124735365</v>
      </c>
      <c r="K489" s="20">
        <f t="shared" si="41"/>
        <v>135.46603940017641</v>
      </c>
      <c r="L489" s="20">
        <f t="shared" si="39"/>
        <v>144.92753623188406</v>
      </c>
      <c r="M489" s="20">
        <f t="shared" si="40"/>
        <v>152.01900237529691</v>
      </c>
      <c r="O489" s="59">
        <v>2.65</v>
      </c>
      <c r="P489" s="59">
        <v>4833.1414529914537</v>
      </c>
      <c r="Q489" s="59">
        <v>327.01923076923077</v>
      </c>
      <c r="R489" s="59">
        <v>39.33</v>
      </c>
      <c r="S489" s="59">
        <v>21.05</v>
      </c>
      <c r="T489" s="4"/>
    </row>
    <row r="490" spans="1:26" x14ac:dyDescent="0.25">
      <c r="A490" s="31">
        <v>40863</v>
      </c>
      <c r="B490" s="16">
        <v>3.9870000000000001</v>
      </c>
      <c r="C490" s="17">
        <v>3922.6</v>
      </c>
      <c r="D490" s="2">
        <v>443</v>
      </c>
      <c r="E490" s="16">
        <v>56.5</v>
      </c>
      <c r="F490" s="16">
        <v>31</v>
      </c>
      <c r="H490" s="9">
        <v>40863</v>
      </c>
      <c r="I490" s="20">
        <f t="shared" si="42"/>
        <v>150.45283018867926</v>
      </c>
      <c r="J490" s="20">
        <f t="shared" si="43"/>
        <v>81.160463399475347</v>
      </c>
      <c r="K490" s="20">
        <f t="shared" si="41"/>
        <v>135.46603940017641</v>
      </c>
      <c r="L490" s="20">
        <f t="shared" si="39"/>
        <v>143.65624205441142</v>
      </c>
      <c r="M490" s="20">
        <f t="shared" si="40"/>
        <v>147.26840855106889</v>
      </c>
      <c r="O490" s="59">
        <v>2.65</v>
      </c>
      <c r="P490" s="59">
        <v>4833.1414529914537</v>
      </c>
      <c r="Q490" s="59">
        <v>327.01923076923077</v>
      </c>
      <c r="R490" s="59">
        <v>39.33</v>
      </c>
      <c r="S490" s="59">
        <v>21.05</v>
      </c>
      <c r="T490" s="4"/>
    </row>
    <row r="491" spans="1:26" x14ac:dyDescent="0.25">
      <c r="A491" s="31">
        <v>40870</v>
      </c>
      <c r="B491" s="16">
        <v>4.01</v>
      </c>
      <c r="C491" s="17">
        <v>4006.6</v>
      </c>
      <c r="D491" s="2">
        <v>423</v>
      </c>
      <c r="E491" s="16">
        <v>57.5</v>
      </c>
      <c r="F491" s="16">
        <v>32</v>
      </c>
      <c r="H491" s="9">
        <v>40870</v>
      </c>
      <c r="I491" s="20">
        <f t="shared" si="42"/>
        <v>151.32075471698113</v>
      </c>
      <c r="J491" s="20">
        <f t="shared" si="43"/>
        <v>82.898463431483691</v>
      </c>
      <c r="K491" s="20">
        <f t="shared" si="41"/>
        <v>129.35019112025873</v>
      </c>
      <c r="L491" s="20">
        <f t="shared" si="39"/>
        <v>146.19883040935673</v>
      </c>
      <c r="M491" s="20">
        <f t="shared" si="40"/>
        <v>152.01900237529691</v>
      </c>
      <c r="O491" s="59">
        <v>2.65</v>
      </c>
      <c r="P491" s="59">
        <v>4833.1414529914537</v>
      </c>
      <c r="Q491" s="59">
        <v>327.01923076923077</v>
      </c>
      <c r="R491" s="59">
        <v>39.33</v>
      </c>
      <c r="S491" s="59">
        <v>21.05</v>
      </c>
      <c r="T491" s="4"/>
      <c r="Z491" s="20"/>
    </row>
    <row r="492" spans="1:26" x14ac:dyDescent="0.25">
      <c r="A492" s="31">
        <v>40877</v>
      </c>
      <c r="B492" s="16">
        <v>3.964</v>
      </c>
      <c r="C492" s="17">
        <v>4046.4</v>
      </c>
      <c r="D492" s="2">
        <v>405</v>
      </c>
      <c r="E492" s="16">
        <v>57</v>
      </c>
      <c r="F492" s="16">
        <v>31</v>
      </c>
      <c r="H492" s="9">
        <v>40877</v>
      </c>
      <c r="I492" s="20">
        <f t="shared" si="42"/>
        <v>149.58490566037736</v>
      </c>
      <c r="J492" s="20">
        <f t="shared" si="43"/>
        <v>83.721944399030519</v>
      </c>
      <c r="K492" s="20">
        <f t="shared" si="41"/>
        <v>123.84592766833285</v>
      </c>
      <c r="L492" s="20">
        <f t="shared" si="39"/>
        <v>144.92753623188406</v>
      </c>
      <c r="M492" s="20">
        <f t="shared" si="40"/>
        <v>147.26840855106889</v>
      </c>
      <c r="O492" s="59">
        <v>2.65</v>
      </c>
      <c r="P492" s="59">
        <v>4833.1414529914537</v>
      </c>
      <c r="Q492" s="59">
        <v>327.01923076923077</v>
      </c>
      <c r="R492" s="59">
        <v>39.33</v>
      </c>
      <c r="S492" s="59">
        <v>21.05</v>
      </c>
      <c r="T492" s="4"/>
      <c r="Z492" s="20"/>
    </row>
    <row r="493" spans="1:26" x14ac:dyDescent="0.25">
      <c r="A493" s="31">
        <v>40884</v>
      </c>
      <c r="B493" s="16">
        <v>3.931</v>
      </c>
      <c r="C493" s="17">
        <v>4091</v>
      </c>
      <c r="D493" s="2">
        <v>420</v>
      </c>
      <c r="E493" s="16">
        <v>56</v>
      </c>
      <c r="F493" s="16">
        <v>29.5</v>
      </c>
      <c r="H493" s="9">
        <v>40884</v>
      </c>
      <c r="I493" s="20">
        <f t="shared" si="42"/>
        <v>148.33962264150944</v>
      </c>
      <c r="J493" s="20">
        <f t="shared" si="43"/>
        <v>84.644739654120656</v>
      </c>
      <c r="K493" s="20">
        <f t="shared" si="41"/>
        <v>128.43281387827111</v>
      </c>
      <c r="L493" s="20">
        <f t="shared" ref="L493:L556" si="44">(1+(E493-R493)/R493)*100</f>
        <v>142.38494787693872</v>
      </c>
      <c r="M493" s="20">
        <f t="shared" ref="M493:M556" si="45">(1+(F493-S493)/S493)*100</f>
        <v>140.14251781472683</v>
      </c>
      <c r="O493" s="59">
        <v>2.65</v>
      </c>
      <c r="P493" s="59">
        <v>4833.1414529914537</v>
      </c>
      <c r="Q493" s="59">
        <v>327.01923076923077</v>
      </c>
      <c r="R493" s="59">
        <v>39.33</v>
      </c>
      <c r="S493" s="59">
        <v>21.05</v>
      </c>
      <c r="T493" s="4"/>
      <c r="Z493" s="20"/>
    </row>
    <row r="494" spans="1:26" x14ac:dyDescent="0.25">
      <c r="A494" s="31">
        <v>40891</v>
      </c>
      <c r="B494" s="16">
        <v>3.8940000000000001</v>
      </c>
      <c r="C494" s="17">
        <v>4250.6000000000004</v>
      </c>
      <c r="D494" s="2">
        <v>380</v>
      </c>
      <c r="E494" s="16">
        <v>56</v>
      </c>
      <c r="F494" s="16">
        <v>29.5</v>
      </c>
      <c r="H494" s="9">
        <v>40891</v>
      </c>
      <c r="I494" s="20">
        <f t="shared" si="42"/>
        <v>146.9433962264151</v>
      </c>
      <c r="J494" s="20">
        <f t="shared" si="43"/>
        <v>87.946939714936505</v>
      </c>
      <c r="K494" s="20">
        <f t="shared" si="41"/>
        <v>116.20111731843576</v>
      </c>
      <c r="L494" s="20">
        <f t="shared" si="44"/>
        <v>142.38494787693872</v>
      </c>
      <c r="M494" s="20">
        <f t="shared" si="45"/>
        <v>140.14251781472683</v>
      </c>
      <c r="O494" s="59">
        <v>2.65</v>
      </c>
      <c r="P494" s="59">
        <v>4833.1414529914537</v>
      </c>
      <c r="Q494" s="59">
        <v>327.01923076923077</v>
      </c>
      <c r="R494" s="59">
        <v>39.33</v>
      </c>
      <c r="S494" s="59">
        <v>21.05</v>
      </c>
      <c r="T494" s="4"/>
      <c r="Z494" s="20"/>
    </row>
    <row r="495" spans="1:26" x14ac:dyDescent="0.25">
      <c r="A495" s="31">
        <v>40898</v>
      </c>
      <c r="B495" s="16">
        <v>3.82</v>
      </c>
      <c r="C495" s="17">
        <v>4170.3999999999996</v>
      </c>
      <c r="D495" s="2">
        <v>353</v>
      </c>
      <c r="E495" s="16">
        <v>57.5</v>
      </c>
      <c r="F495" s="16">
        <v>30</v>
      </c>
      <c r="H495" s="9">
        <v>40898</v>
      </c>
      <c r="I495" s="20">
        <f t="shared" si="42"/>
        <v>144.15094339622644</v>
      </c>
      <c r="J495" s="20">
        <f t="shared" si="43"/>
        <v>86.287563493899967</v>
      </c>
      <c r="K495" s="20">
        <f t="shared" si="41"/>
        <v>107.94472214054689</v>
      </c>
      <c r="L495" s="20">
        <f t="shared" si="44"/>
        <v>146.19883040935673</v>
      </c>
      <c r="M495" s="20">
        <f t="shared" si="45"/>
        <v>142.51781472684084</v>
      </c>
      <c r="O495" s="59">
        <v>2.65</v>
      </c>
      <c r="P495" s="59">
        <v>4833.1414529914537</v>
      </c>
      <c r="Q495" s="59">
        <v>327.01923076923077</v>
      </c>
      <c r="R495" s="59">
        <v>39.33</v>
      </c>
      <c r="S495" s="59">
        <v>21.05</v>
      </c>
      <c r="T495" s="4"/>
      <c r="Z495" s="20"/>
    </row>
    <row r="496" spans="1:26" x14ac:dyDescent="0.25">
      <c r="A496" s="31">
        <v>40905</v>
      </c>
      <c r="B496" s="16">
        <v>3.79</v>
      </c>
      <c r="C496" s="17">
        <v>4040.8</v>
      </c>
      <c r="D496" s="2">
        <v>342</v>
      </c>
      <c r="E496" s="16">
        <v>57</v>
      </c>
      <c r="F496" s="16">
        <v>29</v>
      </c>
      <c r="H496" s="9">
        <v>40905</v>
      </c>
      <c r="I496" s="20">
        <f t="shared" si="42"/>
        <v>143.01886792452831</v>
      </c>
      <c r="J496" s="20">
        <f t="shared" si="43"/>
        <v>83.606077730229956</v>
      </c>
      <c r="K496" s="20">
        <f t="shared" si="41"/>
        <v>104.58100558659218</v>
      </c>
      <c r="L496" s="20">
        <f t="shared" si="44"/>
        <v>144.92753623188406</v>
      </c>
      <c r="M496" s="20">
        <f t="shared" si="45"/>
        <v>137.76722090261282</v>
      </c>
      <c r="O496" s="59">
        <v>2.65</v>
      </c>
      <c r="P496" s="59">
        <v>4833.1414529914537</v>
      </c>
      <c r="Q496" s="59">
        <v>327.01923076923077</v>
      </c>
      <c r="R496" s="59">
        <v>39.33</v>
      </c>
      <c r="S496" s="59">
        <v>21.05</v>
      </c>
      <c r="T496" s="4"/>
    </row>
    <row r="497" spans="1:20" x14ac:dyDescent="0.25">
      <c r="A497" s="31">
        <v>40912</v>
      </c>
      <c r="B497" s="16">
        <v>3.78</v>
      </c>
      <c r="C497" s="17">
        <v>4072.2</v>
      </c>
      <c r="D497" s="2">
        <v>343</v>
      </c>
      <c r="E497" s="16">
        <v>56</v>
      </c>
      <c r="F497" s="16">
        <v>29.5</v>
      </c>
      <c r="H497" s="9">
        <v>40912</v>
      </c>
      <c r="I497" s="20">
        <f t="shared" si="42"/>
        <v>142.64150943396226</v>
      </c>
      <c r="J497" s="20">
        <f t="shared" si="43"/>
        <v>84.255758694575917</v>
      </c>
      <c r="K497" s="20">
        <f t="shared" si="41"/>
        <v>104.88679800058807</v>
      </c>
      <c r="L497" s="20">
        <f t="shared" si="44"/>
        <v>142.38494787693872</v>
      </c>
      <c r="M497" s="20">
        <f t="shared" si="45"/>
        <v>140.14251781472683</v>
      </c>
      <c r="O497" s="59">
        <v>2.65</v>
      </c>
      <c r="P497" s="59">
        <v>4833.1414529914537</v>
      </c>
      <c r="Q497" s="59">
        <v>327.01923076923077</v>
      </c>
      <c r="R497" s="59">
        <v>39.33</v>
      </c>
      <c r="S497" s="59">
        <v>21.05</v>
      </c>
      <c r="T497" s="4"/>
    </row>
    <row r="498" spans="1:20" x14ac:dyDescent="0.25">
      <c r="A498" s="31">
        <v>40919</v>
      </c>
      <c r="B498" s="16">
        <v>3.8279999999999998</v>
      </c>
      <c r="C498" s="17">
        <v>4014.6</v>
      </c>
      <c r="D498" s="2">
        <v>363</v>
      </c>
      <c r="E498" s="16">
        <v>56</v>
      </c>
      <c r="F498" s="16">
        <v>29</v>
      </c>
      <c r="H498" s="9">
        <v>40919</v>
      </c>
      <c r="I498" s="20">
        <f t="shared" si="42"/>
        <v>144.45283018867926</v>
      </c>
      <c r="J498" s="20">
        <f t="shared" si="43"/>
        <v>83.063987244055909</v>
      </c>
      <c r="K498" s="20">
        <f t="shared" si="41"/>
        <v>111.00264628050573</v>
      </c>
      <c r="L498" s="20">
        <f t="shared" si="44"/>
        <v>142.38494787693872</v>
      </c>
      <c r="M498" s="20">
        <f t="shared" si="45"/>
        <v>137.76722090261282</v>
      </c>
      <c r="O498" s="59">
        <v>2.65</v>
      </c>
      <c r="P498" s="59">
        <v>4833.1414529914537</v>
      </c>
      <c r="Q498" s="59">
        <v>327.01923076923077</v>
      </c>
      <c r="R498" s="59">
        <v>39.33</v>
      </c>
      <c r="S498" s="59">
        <v>21.05</v>
      </c>
      <c r="T498" s="4"/>
    </row>
    <row r="499" spans="1:20" x14ac:dyDescent="0.25">
      <c r="A499" s="31">
        <v>40926</v>
      </c>
      <c r="B499" s="16">
        <v>3.8540000000000001</v>
      </c>
      <c r="C499" s="17">
        <v>3999.4</v>
      </c>
      <c r="D499" s="2">
        <v>362</v>
      </c>
      <c r="E499" s="16">
        <v>51</v>
      </c>
      <c r="F499" s="16">
        <v>27</v>
      </c>
      <c r="H499" s="9">
        <v>40926</v>
      </c>
      <c r="I499" s="20">
        <f t="shared" si="42"/>
        <v>145.43396226415095</v>
      </c>
      <c r="J499" s="20">
        <f t="shared" si="43"/>
        <v>82.749492000168701</v>
      </c>
      <c r="K499" s="20">
        <f t="shared" si="41"/>
        <v>110.69685386650985</v>
      </c>
      <c r="L499" s="20">
        <f t="shared" si="44"/>
        <v>129.67200610221207</v>
      </c>
      <c r="M499" s="20">
        <f t="shared" si="45"/>
        <v>128.26603325415675</v>
      </c>
      <c r="O499" s="59">
        <v>2.65</v>
      </c>
      <c r="P499" s="59">
        <v>4833.1414529914537</v>
      </c>
      <c r="Q499" s="59">
        <v>327.01923076923077</v>
      </c>
      <c r="R499" s="59">
        <v>39.33</v>
      </c>
      <c r="S499" s="59">
        <v>21.05</v>
      </c>
      <c r="T499" s="4"/>
    </row>
    <row r="500" spans="1:20" x14ac:dyDescent="0.25">
      <c r="A500" s="31">
        <v>40933</v>
      </c>
      <c r="B500" s="16">
        <v>3.8479999999999999</v>
      </c>
      <c r="C500" s="17">
        <v>4084.6</v>
      </c>
      <c r="D500" s="2">
        <v>385</v>
      </c>
      <c r="E500" s="16">
        <v>51</v>
      </c>
      <c r="F500" s="16">
        <v>27</v>
      </c>
      <c r="H500" s="9">
        <v>40933</v>
      </c>
      <c r="I500" s="20">
        <f t="shared" si="42"/>
        <v>145.20754716981133</v>
      </c>
      <c r="J500" s="20">
        <f t="shared" si="43"/>
        <v>84.512320604062879</v>
      </c>
      <c r="K500" s="20">
        <f t="shared" si="41"/>
        <v>117.73007938841518</v>
      </c>
      <c r="L500" s="20">
        <f t="shared" si="44"/>
        <v>129.67200610221207</v>
      </c>
      <c r="M500" s="20">
        <f t="shared" si="45"/>
        <v>128.26603325415675</v>
      </c>
      <c r="O500" s="59">
        <v>2.65</v>
      </c>
      <c r="P500" s="59">
        <v>4833.1414529914537</v>
      </c>
      <c r="Q500" s="59">
        <v>327.01923076923077</v>
      </c>
      <c r="R500" s="59">
        <v>39.33</v>
      </c>
      <c r="S500" s="59">
        <v>21.05</v>
      </c>
      <c r="T500" s="4"/>
    </row>
    <row r="501" spans="1:20" x14ac:dyDescent="0.25">
      <c r="A501" s="31">
        <v>40940</v>
      </c>
      <c r="B501" s="16">
        <v>3.85</v>
      </c>
      <c r="C501" s="17">
        <v>4064.6</v>
      </c>
      <c r="D501" s="2">
        <v>462</v>
      </c>
      <c r="E501" s="16">
        <v>49</v>
      </c>
      <c r="F501" s="16">
        <v>26</v>
      </c>
      <c r="H501" s="9">
        <v>40940</v>
      </c>
      <c r="I501" s="20">
        <f t="shared" si="42"/>
        <v>145.28301886792454</v>
      </c>
      <c r="J501" s="20">
        <f t="shared" si="43"/>
        <v>84.098511072632306</v>
      </c>
      <c r="K501" s="20">
        <f t="shared" si="41"/>
        <v>141.27609526609822</v>
      </c>
      <c r="L501" s="20">
        <f t="shared" si="44"/>
        <v>124.58682939232139</v>
      </c>
      <c r="M501" s="20">
        <f t="shared" si="45"/>
        <v>123.51543942992873</v>
      </c>
      <c r="O501" s="59">
        <v>2.65</v>
      </c>
      <c r="P501" s="59">
        <v>4833.1414529914537</v>
      </c>
      <c r="Q501" s="59">
        <v>327.01923076923077</v>
      </c>
      <c r="R501" s="59">
        <v>39.33</v>
      </c>
      <c r="S501" s="59">
        <v>21.05</v>
      </c>
      <c r="T501" s="4"/>
    </row>
    <row r="502" spans="1:20" x14ac:dyDescent="0.25">
      <c r="A502" s="31">
        <v>40947</v>
      </c>
      <c r="B502" s="16">
        <v>3.8559999999999999</v>
      </c>
      <c r="C502" s="17">
        <v>4163.8</v>
      </c>
      <c r="D502" s="2">
        <v>395</v>
      </c>
      <c r="E502" s="16">
        <v>47</v>
      </c>
      <c r="F502" s="16">
        <v>25</v>
      </c>
      <c r="H502" s="9">
        <v>40947</v>
      </c>
      <c r="I502" s="20">
        <f t="shared" si="42"/>
        <v>145.50943396226415</v>
      </c>
      <c r="J502" s="20">
        <f t="shared" si="43"/>
        <v>86.151006348527886</v>
      </c>
      <c r="K502" s="20">
        <f t="shared" si="41"/>
        <v>120.78800352837401</v>
      </c>
      <c r="L502" s="20">
        <f t="shared" si="44"/>
        <v>119.50165268243072</v>
      </c>
      <c r="M502" s="20">
        <f t="shared" si="45"/>
        <v>118.76484560570071</v>
      </c>
      <c r="O502" s="59">
        <v>2.65</v>
      </c>
      <c r="P502" s="59">
        <v>4833.1414529914537</v>
      </c>
      <c r="Q502" s="59">
        <v>327.01923076923077</v>
      </c>
      <c r="R502" s="59">
        <v>39.33</v>
      </c>
      <c r="S502" s="59">
        <v>21.05</v>
      </c>
      <c r="T502" s="4"/>
    </row>
    <row r="503" spans="1:20" x14ac:dyDescent="0.25">
      <c r="A503" s="31">
        <v>40954</v>
      </c>
      <c r="B503" s="16">
        <v>3.9430000000000001</v>
      </c>
      <c r="C503" s="17">
        <v>4108.2</v>
      </c>
      <c r="D503" s="2">
        <v>423</v>
      </c>
      <c r="E503" s="16">
        <v>50</v>
      </c>
      <c r="F503" s="16">
        <v>29</v>
      </c>
      <c r="H503" s="9">
        <v>40954</v>
      </c>
      <c r="I503" s="20">
        <f t="shared" si="42"/>
        <v>148.79245283018869</v>
      </c>
      <c r="J503" s="20">
        <f t="shared" si="43"/>
        <v>85.000615851150926</v>
      </c>
      <c r="K503" s="20">
        <f t="shared" si="41"/>
        <v>129.35019112025873</v>
      </c>
      <c r="L503" s="20">
        <f t="shared" si="44"/>
        <v>127.12941774726671</v>
      </c>
      <c r="M503" s="20">
        <f t="shared" si="45"/>
        <v>137.76722090261282</v>
      </c>
      <c r="O503" s="59">
        <v>2.65</v>
      </c>
      <c r="P503" s="59">
        <v>4833.1414529914537</v>
      </c>
      <c r="Q503" s="59">
        <v>327.01923076923077</v>
      </c>
      <c r="R503" s="59">
        <v>39.33</v>
      </c>
      <c r="S503" s="59">
        <v>21.05</v>
      </c>
      <c r="T503" s="4"/>
    </row>
    <row r="504" spans="1:20" x14ac:dyDescent="0.25">
      <c r="A504" s="31">
        <v>40961</v>
      </c>
      <c r="B504" s="16">
        <v>3.96</v>
      </c>
      <c r="C504" s="17">
        <v>4090.8</v>
      </c>
      <c r="D504" s="2">
        <v>405</v>
      </c>
      <c r="E504" s="16">
        <v>50</v>
      </c>
      <c r="F504" s="16">
        <v>29</v>
      </c>
      <c r="H504" s="9">
        <v>40961</v>
      </c>
      <c r="I504" s="20">
        <f t="shared" si="42"/>
        <v>149.43396226415095</v>
      </c>
      <c r="J504" s="20">
        <f t="shared" si="43"/>
        <v>84.640601558806353</v>
      </c>
      <c r="K504" s="20">
        <f t="shared" si="41"/>
        <v>123.84592766833285</v>
      </c>
      <c r="L504" s="20">
        <f t="shared" si="44"/>
        <v>127.12941774726671</v>
      </c>
      <c r="M504" s="20">
        <f t="shared" si="45"/>
        <v>137.76722090261282</v>
      </c>
      <c r="O504" s="59">
        <v>2.65</v>
      </c>
      <c r="P504" s="59">
        <v>4833.1414529914537</v>
      </c>
      <c r="Q504" s="59">
        <v>327.01923076923077</v>
      </c>
      <c r="R504" s="59">
        <v>39.33</v>
      </c>
      <c r="S504" s="59">
        <v>21.05</v>
      </c>
      <c r="T504" s="4"/>
    </row>
    <row r="505" spans="1:20" x14ac:dyDescent="0.25">
      <c r="A505" s="31">
        <v>40968</v>
      </c>
      <c r="B505" s="16">
        <v>4.0510000000000002</v>
      </c>
      <c r="C505" s="17">
        <v>4143.6000000000004</v>
      </c>
      <c r="D505" s="2">
        <v>383</v>
      </c>
      <c r="E505" s="16">
        <v>49</v>
      </c>
      <c r="F505" s="16">
        <v>29</v>
      </c>
      <c r="H505" s="9">
        <v>40968</v>
      </c>
      <c r="I505" s="20">
        <f t="shared" si="42"/>
        <v>152.8679245283019</v>
      </c>
      <c r="J505" s="20">
        <f t="shared" si="43"/>
        <v>85.733058721783024</v>
      </c>
      <c r="K505" s="20">
        <f t="shared" si="41"/>
        <v>117.1184945604234</v>
      </c>
      <c r="L505" s="20">
        <f t="shared" si="44"/>
        <v>124.58682939232139</v>
      </c>
      <c r="M505" s="20">
        <f t="shared" si="45"/>
        <v>137.76722090261282</v>
      </c>
      <c r="O505" s="59">
        <v>2.65</v>
      </c>
      <c r="P505" s="59">
        <v>4833.1414529914537</v>
      </c>
      <c r="Q505" s="59">
        <v>327.01923076923077</v>
      </c>
      <c r="R505" s="59">
        <v>39.33</v>
      </c>
      <c r="S505" s="59">
        <v>21.05</v>
      </c>
      <c r="T505" s="4"/>
    </row>
    <row r="506" spans="1:20" x14ac:dyDescent="0.25">
      <c r="A506" s="31">
        <v>40975</v>
      </c>
      <c r="B506" s="16">
        <v>4.0940000000000003</v>
      </c>
      <c r="C506" s="17">
        <v>4165.6000000000004</v>
      </c>
      <c r="D506" s="2">
        <v>347</v>
      </c>
      <c r="E506" s="16">
        <v>49</v>
      </c>
      <c r="F506" s="16">
        <v>30</v>
      </c>
      <c r="H506" s="9">
        <v>40975</v>
      </c>
      <c r="I506" s="20">
        <f t="shared" si="42"/>
        <v>154.49056603773585</v>
      </c>
      <c r="J506" s="20">
        <f t="shared" si="43"/>
        <v>86.18824920635663</v>
      </c>
      <c r="K506" s="20">
        <f t="shared" si="41"/>
        <v>106.1099676565716</v>
      </c>
      <c r="L506" s="20">
        <f t="shared" si="44"/>
        <v>124.58682939232139</v>
      </c>
      <c r="M506" s="20">
        <f t="shared" si="45"/>
        <v>142.51781472684084</v>
      </c>
      <c r="O506" s="59">
        <v>2.65</v>
      </c>
      <c r="P506" s="59">
        <v>4833.1414529914537</v>
      </c>
      <c r="Q506" s="59">
        <v>327.01923076923077</v>
      </c>
      <c r="R506" s="59">
        <v>39.33</v>
      </c>
      <c r="S506" s="59">
        <v>21.05</v>
      </c>
      <c r="T506" s="4"/>
    </row>
    <row r="507" spans="1:20" x14ac:dyDescent="0.25">
      <c r="A507" s="31">
        <v>40982</v>
      </c>
      <c r="B507" s="16">
        <v>4.1230000000000002</v>
      </c>
      <c r="C507" s="17">
        <v>4166.6000000000004</v>
      </c>
      <c r="D507" s="2">
        <v>345</v>
      </c>
      <c r="E507" s="16">
        <v>49</v>
      </c>
      <c r="F507" s="16">
        <v>30</v>
      </c>
      <c r="H507" s="9">
        <v>40982</v>
      </c>
      <c r="I507" s="20">
        <f t="shared" si="42"/>
        <v>155.58490566037736</v>
      </c>
      <c r="J507" s="20">
        <f t="shared" si="43"/>
        <v>86.208939682928161</v>
      </c>
      <c r="K507" s="20">
        <f t="shared" si="41"/>
        <v>105.49838282857982</v>
      </c>
      <c r="L507" s="20">
        <f t="shared" si="44"/>
        <v>124.58682939232139</v>
      </c>
      <c r="M507" s="20">
        <f t="shared" si="45"/>
        <v>142.51781472684084</v>
      </c>
      <c r="O507" s="59">
        <v>2.65</v>
      </c>
      <c r="P507" s="59">
        <v>4833.1414529914537</v>
      </c>
      <c r="Q507" s="59">
        <v>327.01923076923077</v>
      </c>
      <c r="R507" s="59">
        <v>39.33</v>
      </c>
      <c r="S507" s="59">
        <v>21.05</v>
      </c>
      <c r="T507" s="4"/>
    </row>
    <row r="508" spans="1:20" x14ac:dyDescent="0.25">
      <c r="A508" s="31">
        <v>40989</v>
      </c>
      <c r="B508" s="16">
        <v>4.1840000000000002</v>
      </c>
      <c r="C508" s="17">
        <v>4127</v>
      </c>
      <c r="D508" s="2">
        <v>362</v>
      </c>
      <c r="E508" s="16">
        <v>49</v>
      </c>
      <c r="F508" s="16">
        <v>29</v>
      </c>
      <c r="H508" s="9">
        <v>40989</v>
      </c>
      <c r="I508" s="20">
        <f t="shared" si="42"/>
        <v>157.88679245283021</v>
      </c>
      <c r="J508" s="20">
        <f t="shared" si="43"/>
        <v>85.38959681069565</v>
      </c>
      <c r="K508" s="20">
        <f t="shared" si="41"/>
        <v>110.69685386650985</v>
      </c>
      <c r="L508" s="20">
        <f t="shared" si="44"/>
        <v>124.58682939232139</v>
      </c>
      <c r="M508" s="20">
        <f t="shared" si="45"/>
        <v>137.76722090261282</v>
      </c>
      <c r="O508" s="59">
        <v>2.65</v>
      </c>
      <c r="P508" s="59">
        <v>4833.1414529914537</v>
      </c>
      <c r="Q508" s="59">
        <v>327.01923076923077</v>
      </c>
      <c r="R508" s="59">
        <v>39.33</v>
      </c>
      <c r="S508" s="59">
        <v>21.05</v>
      </c>
      <c r="T508" s="4"/>
    </row>
    <row r="509" spans="1:20" x14ac:dyDescent="0.25">
      <c r="A509" s="31">
        <v>40996</v>
      </c>
      <c r="B509" s="16">
        <v>4.1900000000000004</v>
      </c>
      <c r="C509" s="17">
        <v>4125.6000000000004</v>
      </c>
      <c r="D509" s="2">
        <v>353</v>
      </c>
      <c r="E509" s="16">
        <v>51</v>
      </c>
      <c r="F509" s="16">
        <v>29.5</v>
      </c>
      <c r="H509" s="9">
        <v>40996</v>
      </c>
      <c r="I509" s="20">
        <f t="shared" si="42"/>
        <v>158.11320754716985</v>
      </c>
      <c r="J509" s="20">
        <f t="shared" si="43"/>
        <v>85.360630143495527</v>
      </c>
      <c r="K509" s="20">
        <f t="shared" si="41"/>
        <v>107.94472214054689</v>
      </c>
      <c r="L509" s="20">
        <f t="shared" si="44"/>
        <v>129.67200610221207</v>
      </c>
      <c r="M509" s="20">
        <f t="shared" si="45"/>
        <v>140.14251781472683</v>
      </c>
      <c r="O509" s="59">
        <v>2.65</v>
      </c>
      <c r="P509" s="59">
        <v>4833.1414529914537</v>
      </c>
      <c r="Q509" s="59">
        <v>327.01923076923077</v>
      </c>
      <c r="R509" s="59">
        <v>39.33</v>
      </c>
      <c r="S509" s="59">
        <v>21.05</v>
      </c>
      <c r="T509" s="4"/>
    </row>
    <row r="510" spans="1:20" x14ac:dyDescent="0.25">
      <c r="A510" s="31">
        <v>41003</v>
      </c>
      <c r="B510" s="16">
        <v>4.1420000000000003</v>
      </c>
      <c r="C510" s="17">
        <v>4100.8</v>
      </c>
      <c r="D510" s="2">
        <v>325</v>
      </c>
      <c r="E510" s="16">
        <v>51</v>
      </c>
      <c r="F510" s="16">
        <v>29.5</v>
      </c>
      <c r="H510" s="9">
        <v>41003</v>
      </c>
      <c r="I510" s="20">
        <f t="shared" si="42"/>
        <v>156.30188679245285</v>
      </c>
      <c r="J510" s="20">
        <f t="shared" si="43"/>
        <v>84.847506324521632</v>
      </c>
      <c r="K510" s="20">
        <f t="shared" si="41"/>
        <v>99.382534548662164</v>
      </c>
      <c r="L510" s="20">
        <f t="shared" si="44"/>
        <v>129.67200610221207</v>
      </c>
      <c r="M510" s="20">
        <f t="shared" si="45"/>
        <v>140.14251781472683</v>
      </c>
      <c r="O510" s="59">
        <v>2.65</v>
      </c>
      <c r="P510" s="59">
        <v>4833.1414529914537</v>
      </c>
      <c r="Q510" s="59">
        <v>327.01923076923077</v>
      </c>
      <c r="R510" s="59">
        <v>39.33</v>
      </c>
      <c r="S510" s="59">
        <v>21.05</v>
      </c>
      <c r="T510" s="4"/>
    </row>
    <row r="511" spans="1:20" x14ac:dyDescent="0.25">
      <c r="A511" s="31">
        <v>41010</v>
      </c>
      <c r="B511" s="16">
        <v>4.1479999999999997</v>
      </c>
      <c r="C511" s="17">
        <v>4110</v>
      </c>
      <c r="D511" s="2">
        <v>320</v>
      </c>
      <c r="E511" s="16">
        <v>51</v>
      </c>
      <c r="F511" s="16">
        <v>29</v>
      </c>
      <c r="H511" s="9">
        <v>41010</v>
      </c>
      <c r="I511" s="20">
        <f t="shared" si="42"/>
        <v>156.52830188679246</v>
      </c>
      <c r="J511" s="20">
        <f t="shared" si="43"/>
        <v>85.037858708979684</v>
      </c>
      <c r="K511" s="20">
        <f t="shared" si="41"/>
        <v>97.853572478682736</v>
      </c>
      <c r="L511" s="20">
        <f t="shared" si="44"/>
        <v>129.67200610221207</v>
      </c>
      <c r="M511" s="20">
        <f t="shared" si="45"/>
        <v>137.76722090261282</v>
      </c>
      <c r="O511" s="59">
        <v>2.65</v>
      </c>
      <c r="P511" s="59">
        <v>4833.1414529914537</v>
      </c>
      <c r="Q511" s="59">
        <v>327.01923076923077</v>
      </c>
      <c r="R511" s="59">
        <v>39.33</v>
      </c>
      <c r="S511" s="59">
        <v>21.05</v>
      </c>
      <c r="T511" s="4"/>
    </row>
    <row r="512" spans="1:20" x14ac:dyDescent="0.25">
      <c r="A512" s="31">
        <v>41017</v>
      </c>
      <c r="B512" s="16">
        <v>4.1269999999999998</v>
      </c>
      <c r="C512" s="17">
        <v>3959.8</v>
      </c>
      <c r="D512" s="2">
        <v>328</v>
      </c>
      <c r="E512" s="16">
        <v>52.5</v>
      </c>
      <c r="F512" s="16">
        <v>29.5</v>
      </c>
      <c r="H512" s="9">
        <v>41017</v>
      </c>
      <c r="I512" s="20">
        <f t="shared" si="42"/>
        <v>155.73584905660377</v>
      </c>
      <c r="J512" s="20">
        <f t="shared" si="43"/>
        <v>81.93014912793619</v>
      </c>
      <c r="K512" s="20">
        <f t="shared" si="41"/>
        <v>100.29991179064982</v>
      </c>
      <c r="L512" s="20">
        <f t="shared" si="44"/>
        <v>133.48588863463004</v>
      </c>
      <c r="M512" s="20">
        <f t="shared" si="45"/>
        <v>140.14251781472683</v>
      </c>
      <c r="O512" s="59">
        <v>2.65</v>
      </c>
      <c r="P512" s="59">
        <v>4833.1414529914537</v>
      </c>
      <c r="Q512" s="59">
        <v>327.01923076923077</v>
      </c>
      <c r="R512" s="59">
        <v>39.33</v>
      </c>
      <c r="S512" s="59">
        <v>21.05</v>
      </c>
      <c r="T512" s="4"/>
    </row>
    <row r="513" spans="1:19" x14ac:dyDescent="0.25">
      <c r="A513" s="31">
        <v>41024</v>
      </c>
      <c r="B513" s="16">
        <v>4.085</v>
      </c>
      <c r="C513" s="17">
        <v>4098.3999999999996</v>
      </c>
      <c r="D513" s="2">
        <v>323</v>
      </c>
      <c r="E513" s="16">
        <v>53.5</v>
      </c>
      <c r="F513" s="16">
        <v>30</v>
      </c>
      <c r="H513" s="9">
        <v>41024</v>
      </c>
      <c r="I513" s="20">
        <f t="shared" si="42"/>
        <v>154.15094339622641</v>
      </c>
      <c r="J513" s="20">
        <f t="shared" si="43"/>
        <v>84.797849180749949</v>
      </c>
      <c r="K513" s="20">
        <f t="shared" si="41"/>
        <v>98.770949720670387</v>
      </c>
      <c r="L513" s="20">
        <f t="shared" si="44"/>
        <v>136.02847698957538</v>
      </c>
      <c r="M513" s="20">
        <f t="shared" si="45"/>
        <v>142.51781472684084</v>
      </c>
      <c r="O513" s="59">
        <v>2.65</v>
      </c>
      <c r="P513" s="59">
        <v>4833.1414529914537</v>
      </c>
      <c r="Q513" s="59">
        <v>327.01923076923077</v>
      </c>
      <c r="R513" s="59">
        <v>39.33</v>
      </c>
      <c r="S513" s="59">
        <v>21.05</v>
      </c>
    </row>
    <row r="514" spans="1:19" x14ac:dyDescent="0.25">
      <c r="A514" s="31">
        <v>41031</v>
      </c>
      <c r="B514" s="16">
        <v>4.0730000000000004</v>
      </c>
      <c r="C514" s="17">
        <v>4030</v>
      </c>
      <c r="D514" s="2">
        <v>337</v>
      </c>
      <c r="E514" s="16">
        <v>54</v>
      </c>
      <c r="F514" s="16">
        <v>30.5</v>
      </c>
      <c r="H514" s="9">
        <v>41031</v>
      </c>
      <c r="I514" s="20">
        <f t="shared" si="42"/>
        <v>153.69811320754718</v>
      </c>
      <c r="J514" s="20">
        <f t="shared" si="43"/>
        <v>83.382620583257449</v>
      </c>
      <c r="K514" s="20">
        <f t="shared" si="41"/>
        <v>103.05204351661277</v>
      </c>
      <c r="L514" s="20">
        <f t="shared" si="44"/>
        <v>137.29977116704805</v>
      </c>
      <c r="M514" s="20">
        <f t="shared" si="45"/>
        <v>144.89311163895485</v>
      </c>
      <c r="O514" s="59">
        <v>2.65</v>
      </c>
      <c r="P514" s="59">
        <v>4833.1414529914537</v>
      </c>
      <c r="Q514" s="59">
        <v>327.01923076923077</v>
      </c>
      <c r="R514" s="59">
        <v>39.33</v>
      </c>
      <c r="S514" s="59">
        <v>21.05</v>
      </c>
    </row>
    <row r="515" spans="1:19" x14ac:dyDescent="0.25">
      <c r="A515" s="31">
        <v>41038</v>
      </c>
      <c r="B515" s="16">
        <v>4.0570000000000004</v>
      </c>
      <c r="C515" s="17">
        <v>4146</v>
      </c>
      <c r="D515" s="2">
        <v>350</v>
      </c>
      <c r="E515" s="16">
        <v>52</v>
      </c>
      <c r="F515" s="16">
        <v>29</v>
      </c>
      <c r="H515" s="9">
        <v>41038</v>
      </c>
      <c r="I515" s="20">
        <f t="shared" si="42"/>
        <v>153.09433962264154</v>
      </c>
      <c r="J515" s="20">
        <f t="shared" si="43"/>
        <v>85.782715865554678</v>
      </c>
      <c r="K515" s="20">
        <f t="shared" ref="K515:K578" si="46">(1+(D515-Q515)/Q515)*100</f>
        <v>107.02734489855925</v>
      </c>
      <c r="L515" s="20">
        <f t="shared" si="44"/>
        <v>132.2145944571574</v>
      </c>
      <c r="M515" s="20">
        <f t="shared" si="45"/>
        <v>137.76722090261282</v>
      </c>
      <c r="O515" s="59">
        <v>2.65</v>
      </c>
      <c r="P515" s="59">
        <v>4833.1414529914537</v>
      </c>
      <c r="Q515" s="59">
        <v>327.01923076923077</v>
      </c>
      <c r="R515" s="59">
        <v>39.33</v>
      </c>
      <c r="S515" s="59">
        <v>21.05</v>
      </c>
    </row>
    <row r="516" spans="1:19" x14ac:dyDescent="0.25">
      <c r="A516" s="31">
        <v>41045</v>
      </c>
      <c r="B516" s="16">
        <v>4.0039999999999996</v>
      </c>
      <c r="C516" s="17">
        <v>4136.2</v>
      </c>
      <c r="D516" s="2">
        <v>343</v>
      </c>
      <c r="E516" s="16">
        <v>50</v>
      </c>
      <c r="F516" s="16">
        <v>26.5</v>
      </c>
      <c r="H516" s="9">
        <v>41045</v>
      </c>
      <c r="I516" s="20">
        <f t="shared" si="42"/>
        <v>151.09433962264148</v>
      </c>
      <c r="J516" s="20">
        <f t="shared" si="43"/>
        <v>85.579949195153702</v>
      </c>
      <c r="K516" s="20">
        <f t="shared" si="46"/>
        <v>104.88679800058807</v>
      </c>
      <c r="L516" s="20">
        <f t="shared" si="44"/>
        <v>127.12941774726671</v>
      </c>
      <c r="M516" s="20">
        <f t="shared" si="45"/>
        <v>125.89073634204276</v>
      </c>
      <c r="O516" s="59">
        <v>2.65</v>
      </c>
      <c r="P516" s="59">
        <v>4833.1414529914537</v>
      </c>
      <c r="Q516" s="59">
        <v>327.01923076923077</v>
      </c>
      <c r="R516" s="59">
        <v>39.33</v>
      </c>
      <c r="S516" s="59">
        <v>21.05</v>
      </c>
    </row>
    <row r="517" spans="1:19" x14ac:dyDescent="0.25">
      <c r="A517" s="31">
        <v>41052</v>
      </c>
      <c r="B517" s="16">
        <v>3.956</v>
      </c>
      <c r="C517" s="17">
        <v>4207.6000000000004</v>
      </c>
      <c r="D517" s="2">
        <v>323</v>
      </c>
      <c r="E517" s="16">
        <v>51</v>
      </c>
      <c r="F517" s="16">
        <v>26.5</v>
      </c>
      <c r="H517" s="9">
        <v>41052</v>
      </c>
      <c r="I517" s="20">
        <f t="shared" si="42"/>
        <v>149.28301886792451</v>
      </c>
      <c r="J517" s="20">
        <f t="shared" si="43"/>
        <v>87.057249222360809</v>
      </c>
      <c r="K517" s="20">
        <f t="shared" si="46"/>
        <v>98.770949720670387</v>
      </c>
      <c r="L517" s="20">
        <f t="shared" si="44"/>
        <v>129.67200610221207</v>
      </c>
      <c r="M517" s="20">
        <f t="shared" si="45"/>
        <v>125.89073634204276</v>
      </c>
      <c r="O517" s="59">
        <v>2.65</v>
      </c>
      <c r="P517" s="59">
        <v>4833.1414529914537</v>
      </c>
      <c r="Q517" s="59">
        <v>327.01923076923077</v>
      </c>
      <c r="R517" s="59">
        <v>39.33</v>
      </c>
      <c r="S517" s="59">
        <v>21.05</v>
      </c>
    </row>
    <row r="518" spans="1:19" x14ac:dyDescent="0.25">
      <c r="A518" s="31">
        <v>41059</v>
      </c>
      <c r="B518" s="16">
        <v>3.9</v>
      </c>
      <c r="C518" s="17">
        <v>4189.6000000000004</v>
      </c>
      <c r="D518" s="2">
        <v>330</v>
      </c>
      <c r="E518" s="16">
        <v>50</v>
      </c>
      <c r="F518" s="16">
        <v>25.5</v>
      </c>
      <c r="H518" s="9">
        <v>41059</v>
      </c>
      <c r="I518" s="20">
        <f t="shared" si="42"/>
        <v>147.16981132075472</v>
      </c>
      <c r="J518" s="20">
        <f t="shared" si="43"/>
        <v>86.684820644073312</v>
      </c>
      <c r="K518" s="20">
        <f t="shared" si="46"/>
        <v>100.91149661864158</v>
      </c>
      <c r="L518" s="20">
        <f t="shared" si="44"/>
        <v>127.12941774726671</v>
      </c>
      <c r="M518" s="20">
        <f t="shared" si="45"/>
        <v>121.14014251781472</v>
      </c>
      <c r="O518" s="59">
        <v>2.65</v>
      </c>
      <c r="P518" s="59">
        <v>4833.1414529914537</v>
      </c>
      <c r="Q518" s="59">
        <v>327.01923076923077</v>
      </c>
      <c r="R518" s="59">
        <v>39.33</v>
      </c>
      <c r="S518" s="59">
        <v>21.05</v>
      </c>
    </row>
    <row r="519" spans="1:19" x14ac:dyDescent="0.25">
      <c r="A519" s="31">
        <v>41066</v>
      </c>
      <c r="B519" s="16">
        <v>3.85</v>
      </c>
      <c r="C519" s="17">
        <v>4143.3999999999996</v>
      </c>
      <c r="D519" s="2">
        <v>285</v>
      </c>
      <c r="E519" s="16">
        <v>48.5</v>
      </c>
      <c r="F519" s="16">
        <v>24</v>
      </c>
      <c r="H519" s="9">
        <v>41066</v>
      </c>
      <c r="I519" s="20">
        <f t="shared" si="42"/>
        <v>145.28301886792454</v>
      </c>
      <c r="J519" s="20">
        <f t="shared" si="43"/>
        <v>85.728920626468707</v>
      </c>
      <c r="K519" s="20">
        <f t="shared" si="46"/>
        <v>87.150837988826808</v>
      </c>
      <c r="L519" s="20">
        <f t="shared" si="44"/>
        <v>123.31553521484872</v>
      </c>
      <c r="M519" s="20">
        <f t="shared" si="45"/>
        <v>114.01425178147268</v>
      </c>
      <c r="O519" s="59">
        <v>2.65</v>
      </c>
      <c r="P519" s="59">
        <v>4833.1414529914537</v>
      </c>
      <c r="Q519" s="59">
        <v>327.01923076923077</v>
      </c>
      <c r="R519" s="59">
        <v>39.33</v>
      </c>
      <c r="S519" s="59">
        <v>21.05</v>
      </c>
    </row>
    <row r="520" spans="1:19" x14ac:dyDescent="0.25">
      <c r="A520" s="31">
        <v>41073</v>
      </c>
      <c r="B520" s="16">
        <v>3.7810000000000001</v>
      </c>
      <c r="C520" s="17">
        <v>4006.2</v>
      </c>
      <c r="D520" s="2">
        <v>284</v>
      </c>
      <c r="E520" s="16">
        <v>49</v>
      </c>
      <c r="F520" s="16">
        <v>24.5</v>
      </c>
      <c r="H520" s="9">
        <v>41073</v>
      </c>
      <c r="I520" s="20">
        <f t="shared" ref="I520:I583" si="47">(1+(B520-O520)/O520)*100</f>
        <v>142.67924528301887</v>
      </c>
      <c r="J520" s="20">
        <f t="shared" si="43"/>
        <v>82.890187240855084</v>
      </c>
      <c r="K520" s="20">
        <f t="shared" si="46"/>
        <v>86.84504557483092</v>
      </c>
      <c r="L520" s="20">
        <f t="shared" si="44"/>
        <v>124.58682939232139</v>
      </c>
      <c r="M520" s="20">
        <f t="shared" si="45"/>
        <v>116.38954869358669</v>
      </c>
      <c r="O520" s="59">
        <v>2.65</v>
      </c>
      <c r="P520" s="59">
        <v>4833.1414529914537</v>
      </c>
      <c r="Q520" s="59">
        <v>327.01923076923077</v>
      </c>
      <c r="R520" s="59">
        <v>39.33</v>
      </c>
      <c r="S520" s="59">
        <v>21.05</v>
      </c>
    </row>
    <row r="521" spans="1:19" x14ac:dyDescent="0.25">
      <c r="A521" s="31">
        <v>41080</v>
      </c>
      <c r="B521" s="16">
        <v>3.766</v>
      </c>
      <c r="C521" s="17">
        <v>3933.4</v>
      </c>
      <c r="D521" s="2">
        <v>277</v>
      </c>
      <c r="E521" s="16">
        <v>50.5</v>
      </c>
      <c r="F521" s="16">
        <v>27</v>
      </c>
      <c r="H521" s="9">
        <v>41080</v>
      </c>
      <c r="I521" s="20">
        <f t="shared" si="47"/>
        <v>142.11320754716982</v>
      </c>
      <c r="J521" s="20">
        <f t="shared" si="43"/>
        <v>81.383920546447854</v>
      </c>
      <c r="K521" s="20">
        <f t="shared" si="46"/>
        <v>84.704498676859743</v>
      </c>
      <c r="L521" s="20">
        <f t="shared" si="44"/>
        <v>128.4007119247394</v>
      </c>
      <c r="M521" s="20">
        <f t="shared" si="45"/>
        <v>128.26603325415675</v>
      </c>
      <c r="O521" s="59">
        <v>2.65</v>
      </c>
      <c r="P521" s="59">
        <v>4833.1414529914537</v>
      </c>
      <c r="Q521" s="59">
        <v>327.01923076923077</v>
      </c>
      <c r="R521" s="59">
        <v>39.33</v>
      </c>
      <c r="S521" s="59">
        <v>21.05</v>
      </c>
    </row>
    <row r="522" spans="1:19" x14ac:dyDescent="0.25">
      <c r="A522" s="31">
        <v>41087</v>
      </c>
      <c r="B522" s="16">
        <v>3.6779999999999999</v>
      </c>
      <c r="C522" s="17">
        <v>4246.2</v>
      </c>
      <c r="D522" s="2">
        <v>270</v>
      </c>
      <c r="E522" s="16">
        <v>48.5</v>
      </c>
      <c r="F522" s="16">
        <v>25.5</v>
      </c>
      <c r="H522" s="9">
        <v>41087</v>
      </c>
      <c r="I522" s="20">
        <f t="shared" si="47"/>
        <v>138.79245283018869</v>
      </c>
      <c r="J522" s="20">
        <f t="shared" ref="J522:J585" si="48">(1+(C522-P522)/P522)*100</f>
        <v>87.855901618021775</v>
      </c>
      <c r="K522" s="20">
        <f t="shared" si="46"/>
        <v>82.563951778888551</v>
      </c>
      <c r="L522" s="20">
        <f t="shared" si="44"/>
        <v>123.31553521484872</v>
      </c>
      <c r="M522" s="20">
        <f t="shared" si="45"/>
        <v>121.14014251781472</v>
      </c>
      <c r="O522" s="59">
        <v>2.65</v>
      </c>
      <c r="P522" s="59">
        <v>4833.1414529914537</v>
      </c>
      <c r="Q522" s="59">
        <v>327.01923076923077</v>
      </c>
      <c r="R522" s="59">
        <v>39.33</v>
      </c>
      <c r="S522" s="59">
        <v>21.05</v>
      </c>
    </row>
    <row r="523" spans="1:19" x14ac:dyDescent="0.25">
      <c r="A523" s="31">
        <v>41094</v>
      </c>
      <c r="B523" s="16">
        <v>3.6480000000000001</v>
      </c>
      <c r="C523" s="17">
        <v>4081.6</v>
      </c>
      <c r="D523" s="2">
        <v>320</v>
      </c>
      <c r="E523" s="16">
        <v>48</v>
      </c>
      <c r="F523" s="16">
        <v>25</v>
      </c>
      <c r="H523" s="9">
        <v>41094</v>
      </c>
      <c r="I523" s="20">
        <f t="shared" si="47"/>
        <v>137.66037735849056</v>
      </c>
      <c r="J523" s="20">
        <f t="shared" si="48"/>
        <v>84.450249174348286</v>
      </c>
      <c r="K523" s="20">
        <f t="shared" si="46"/>
        <v>97.853572478682736</v>
      </c>
      <c r="L523" s="20">
        <f t="shared" si="44"/>
        <v>122.04424103737605</v>
      </c>
      <c r="M523" s="20">
        <f t="shared" si="45"/>
        <v>118.76484560570071</v>
      </c>
      <c r="O523" s="59">
        <v>2.65</v>
      </c>
      <c r="P523" s="59">
        <v>4833.1414529914537</v>
      </c>
      <c r="Q523" s="59">
        <v>327.01923076923077</v>
      </c>
      <c r="R523" s="59">
        <v>39.33</v>
      </c>
      <c r="S523" s="59">
        <v>21.05</v>
      </c>
    </row>
    <row r="524" spans="1:19" x14ac:dyDescent="0.25">
      <c r="A524" s="31">
        <v>41101</v>
      </c>
      <c r="B524" s="16">
        <v>3.6829999999999998</v>
      </c>
      <c r="C524" s="17">
        <v>4101.8</v>
      </c>
      <c r="D524" s="2">
        <v>353</v>
      </c>
      <c r="E524" s="16">
        <v>49</v>
      </c>
      <c r="F524" s="16">
        <v>27</v>
      </c>
      <c r="H524" s="9">
        <v>41101</v>
      </c>
      <c r="I524" s="20">
        <f t="shared" si="47"/>
        <v>138.98113207547169</v>
      </c>
      <c r="J524" s="20">
        <f t="shared" si="48"/>
        <v>84.868196801093148</v>
      </c>
      <c r="K524" s="20">
        <f t="shared" si="46"/>
        <v>107.94472214054689</v>
      </c>
      <c r="L524" s="20">
        <f t="shared" si="44"/>
        <v>124.58682939232139</v>
      </c>
      <c r="M524" s="20">
        <f t="shared" si="45"/>
        <v>128.26603325415675</v>
      </c>
      <c r="O524" s="59">
        <v>2.65</v>
      </c>
      <c r="P524" s="59">
        <v>4833.1414529914537</v>
      </c>
      <c r="Q524" s="59">
        <v>327.01923076923077</v>
      </c>
      <c r="R524" s="59">
        <v>39.33</v>
      </c>
      <c r="S524" s="59">
        <v>21.05</v>
      </c>
    </row>
    <row r="525" spans="1:19" x14ac:dyDescent="0.25">
      <c r="A525" s="31">
        <v>41108</v>
      </c>
      <c r="B525" s="16">
        <v>3.6949999999999998</v>
      </c>
      <c r="C525" s="17">
        <v>4196.3999999999996</v>
      </c>
      <c r="D525" s="2">
        <v>409</v>
      </c>
      <c r="E525" s="16">
        <v>50.5</v>
      </c>
      <c r="F525" s="16">
        <v>28.5</v>
      </c>
      <c r="H525" s="9">
        <v>41108</v>
      </c>
      <c r="I525" s="20">
        <f t="shared" si="47"/>
        <v>139.43396226415095</v>
      </c>
      <c r="J525" s="20">
        <f t="shared" si="48"/>
        <v>86.825515884759682</v>
      </c>
      <c r="K525" s="20">
        <f t="shared" si="46"/>
        <v>125.06909732431637</v>
      </c>
      <c r="L525" s="20">
        <f t="shared" si="44"/>
        <v>128.4007119247394</v>
      </c>
      <c r="M525" s="20">
        <f t="shared" si="45"/>
        <v>135.39192399049881</v>
      </c>
      <c r="O525" s="59">
        <v>2.65</v>
      </c>
      <c r="P525" s="59">
        <v>4833.1414529914537</v>
      </c>
      <c r="Q525" s="59">
        <v>327.01923076923077</v>
      </c>
      <c r="R525" s="59">
        <v>39.33</v>
      </c>
      <c r="S525" s="59">
        <v>21.05</v>
      </c>
    </row>
    <row r="526" spans="1:19" x14ac:dyDescent="0.25">
      <c r="A526" s="31">
        <v>41115</v>
      </c>
      <c r="B526" s="16">
        <v>3.7829999999999999</v>
      </c>
      <c r="C526" s="17">
        <v>4049</v>
      </c>
      <c r="D526" s="2">
        <v>350</v>
      </c>
      <c r="E526" s="16">
        <v>51</v>
      </c>
      <c r="F526" s="16">
        <v>29</v>
      </c>
      <c r="H526" s="9">
        <v>41115</v>
      </c>
      <c r="I526" s="20">
        <f t="shared" si="47"/>
        <v>142.75471698113208</v>
      </c>
      <c r="J526" s="20">
        <f t="shared" si="48"/>
        <v>83.775739638116477</v>
      </c>
      <c r="K526" s="20">
        <f t="shared" si="46"/>
        <v>107.02734489855925</v>
      </c>
      <c r="L526" s="20">
        <f t="shared" si="44"/>
        <v>129.67200610221207</v>
      </c>
      <c r="M526" s="20">
        <f t="shared" si="45"/>
        <v>137.76722090261282</v>
      </c>
      <c r="O526" s="59">
        <v>2.65</v>
      </c>
      <c r="P526" s="59">
        <v>4833.1414529914537</v>
      </c>
      <c r="Q526" s="59">
        <v>327.01923076923077</v>
      </c>
      <c r="R526" s="59">
        <v>39.33</v>
      </c>
      <c r="S526" s="59">
        <v>21.05</v>
      </c>
    </row>
    <row r="527" spans="1:19" x14ac:dyDescent="0.25">
      <c r="A527" s="31">
        <v>41122</v>
      </c>
      <c r="B527" s="16">
        <v>3.7959999999999998</v>
      </c>
      <c r="C527" s="17">
        <v>4126.3999999999996</v>
      </c>
      <c r="D527" s="2">
        <v>355</v>
      </c>
      <c r="E527" s="16">
        <v>50.5</v>
      </c>
      <c r="F527" s="16">
        <v>28</v>
      </c>
      <c r="H527" s="9">
        <v>41122</v>
      </c>
      <c r="I527" s="20">
        <f t="shared" si="47"/>
        <v>143.24528301886792</v>
      </c>
      <c r="J527" s="20">
        <f t="shared" si="48"/>
        <v>85.377182524752726</v>
      </c>
      <c r="K527" s="20">
        <f t="shared" si="46"/>
        <v>108.55630696853866</v>
      </c>
      <c r="L527" s="20">
        <f t="shared" si="44"/>
        <v>128.4007119247394</v>
      </c>
      <c r="M527" s="20">
        <f t="shared" si="45"/>
        <v>133.0166270783848</v>
      </c>
      <c r="O527" s="59">
        <v>2.65</v>
      </c>
      <c r="P527" s="59">
        <v>4833.1414529914537</v>
      </c>
      <c r="Q527" s="59">
        <v>327.01923076923077</v>
      </c>
      <c r="R527" s="59">
        <v>39.33</v>
      </c>
      <c r="S527" s="59">
        <v>21.05</v>
      </c>
    </row>
    <row r="528" spans="1:19" x14ac:dyDescent="0.25">
      <c r="A528" s="31">
        <v>41129</v>
      </c>
      <c r="B528" s="16">
        <v>3.85</v>
      </c>
      <c r="C528" s="17">
        <v>4194.6000000000004</v>
      </c>
      <c r="D528" s="2">
        <v>305</v>
      </c>
      <c r="E528" s="16">
        <v>50</v>
      </c>
      <c r="F528" s="16">
        <v>28</v>
      </c>
      <c r="H528" s="9">
        <v>41129</v>
      </c>
      <c r="I528" s="20">
        <f t="shared" si="47"/>
        <v>145.28301886792454</v>
      </c>
      <c r="J528" s="20">
        <f t="shared" si="48"/>
        <v>86.788273026930952</v>
      </c>
      <c r="K528" s="20">
        <f t="shared" si="46"/>
        <v>93.266686268744479</v>
      </c>
      <c r="L528" s="20">
        <f t="shared" si="44"/>
        <v>127.12941774726671</v>
      </c>
      <c r="M528" s="20">
        <f t="shared" si="45"/>
        <v>133.0166270783848</v>
      </c>
      <c r="O528" s="59">
        <v>2.65</v>
      </c>
      <c r="P528" s="59">
        <v>4833.1414529914537</v>
      </c>
      <c r="Q528" s="59">
        <v>327.01923076923077</v>
      </c>
      <c r="R528" s="59">
        <v>39.33</v>
      </c>
      <c r="S528" s="59">
        <v>21.05</v>
      </c>
    </row>
    <row r="529" spans="1:19" x14ac:dyDescent="0.25">
      <c r="A529" s="31">
        <v>41136</v>
      </c>
      <c r="B529" s="16">
        <v>3.952</v>
      </c>
      <c r="C529" s="17">
        <v>4014.6</v>
      </c>
      <c r="D529" s="2">
        <v>365</v>
      </c>
      <c r="E529" s="16">
        <v>50</v>
      </c>
      <c r="F529" s="16">
        <v>27</v>
      </c>
      <c r="H529" s="9">
        <v>41136</v>
      </c>
      <c r="I529" s="20">
        <f t="shared" si="47"/>
        <v>149.1320754716981</v>
      </c>
      <c r="J529" s="20">
        <f t="shared" si="48"/>
        <v>83.063987244055909</v>
      </c>
      <c r="K529" s="20">
        <f t="shared" si="46"/>
        <v>111.61423110849751</v>
      </c>
      <c r="L529" s="20">
        <f t="shared" si="44"/>
        <v>127.12941774726671</v>
      </c>
      <c r="M529" s="20">
        <f t="shared" si="45"/>
        <v>128.26603325415675</v>
      </c>
      <c r="O529" s="59">
        <v>2.65</v>
      </c>
      <c r="P529" s="59">
        <v>4833.1414529914537</v>
      </c>
      <c r="Q529" s="59">
        <v>327.01923076923077</v>
      </c>
      <c r="R529" s="59">
        <v>39.33</v>
      </c>
      <c r="S529" s="59">
        <v>21.05</v>
      </c>
    </row>
    <row r="530" spans="1:19" x14ac:dyDescent="0.25">
      <c r="A530" s="31">
        <v>41143</v>
      </c>
      <c r="B530" s="16">
        <v>4.0259999999999998</v>
      </c>
      <c r="C530" s="17">
        <v>4011.8</v>
      </c>
      <c r="D530" s="2">
        <v>330</v>
      </c>
      <c r="E530" s="16">
        <v>50</v>
      </c>
      <c r="F530" s="16">
        <v>27</v>
      </c>
      <c r="H530" s="9">
        <v>41143</v>
      </c>
      <c r="I530" s="20">
        <f t="shared" si="47"/>
        <v>151.9245283018868</v>
      </c>
      <c r="J530" s="20">
        <f t="shared" si="48"/>
        <v>83.006053909655648</v>
      </c>
      <c r="K530" s="20">
        <f t="shared" si="46"/>
        <v>100.91149661864158</v>
      </c>
      <c r="L530" s="20">
        <f t="shared" si="44"/>
        <v>127.12941774726671</v>
      </c>
      <c r="M530" s="20">
        <f t="shared" si="45"/>
        <v>128.26603325415675</v>
      </c>
      <c r="O530" s="59">
        <v>2.65</v>
      </c>
      <c r="P530" s="59">
        <v>4833.1414529914537</v>
      </c>
      <c r="Q530" s="59">
        <v>327.01923076923077</v>
      </c>
      <c r="R530" s="59">
        <v>39.33</v>
      </c>
      <c r="S530" s="59">
        <v>21.05</v>
      </c>
    </row>
    <row r="531" spans="1:19" x14ac:dyDescent="0.25">
      <c r="A531" s="31">
        <v>41150</v>
      </c>
      <c r="B531" s="16">
        <v>4.0890000000000004</v>
      </c>
      <c r="C531" s="17">
        <v>4044.8</v>
      </c>
      <c r="D531" s="2">
        <v>438</v>
      </c>
      <c r="E531" s="16">
        <v>50</v>
      </c>
      <c r="F531" s="16">
        <v>26.5</v>
      </c>
      <c r="H531" s="9">
        <v>41150</v>
      </c>
      <c r="I531" s="20">
        <f t="shared" si="47"/>
        <v>154.30188679245285</v>
      </c>
      <c r="J531" s="20">
        <f t="shared" si="48"/>
        <v>83.688839636516065</v>
      </c>
      <c r="K531" s="20">
        <f t="shared" si="46"/>
        <v>133.93707733019698</v>
      </c>
      <c r="L531" s="20">
        <f t="shared" si="44"/>
        <v>127.12941774726671</v>
      </c>
      <c r="M531" s="20">
        <f t="shared" si="45"/>
        <v>125.89073634204276</v>
      </c>
      <c r="O531" s="59">
        <v>2.65</v>
      </c>
      <c r="P531" s="59">
        <v>4833.1414529914537</v>
      </c>
      <c r="Q531" s="59">
        <v>327.01923076923077</v>
      </c>
      <c r="R531" s="59">
        <v>39.33</v>
      </c>
      <c r="S531" s="59">
        <v>21.05</v>
      </c>
    </row>
    <row r="532" spans="1:19" x14ac:dyDescent="0.25">
      <c r="A532" s="31">
        <v>41157</v>
      </c>
      <c r="B532" s="16">
        <v>4.1269999999999998</v>
      </c>
      <c r="C532" s="17">
        <v>4083.6</v>
      </c>
      <c r="D532" s="2">
        <v>500</v>
      </c>
      <c r="E532" s="16">
        <v>49</v>
      </c>
      <c r="F532" s="16">
        <v>25.5</v>
      </c>
      <c r="H532" s="9">
        <v>41157</v>
      </c>
      <c r="I532" s="20">
        <f t="shared" si="47"/>
        <v>155.73584905660377</v>
      </c>
      <c r="J532" s="20">
        <f t="shared" si="48"/>
        <v>84.491630127491348</v>
      </c>
      <c r="K532" s="20">
        <f t="shared" si="46"/>
        <v>152.89620699794176</v>
      </c>
      <c r="L532" s="20">
        <f t="shared" si="44"/>
        <v>124.58682939232139</v>
      </c>
      <c r="M532" s="20">
        <f t="shared" si="45"/>
        <v>121.14014251781472</v>
      </c>
      <c r="O532" s="59">
        <v>2.65</v>
      </c>
      <c r="P532" s="59">
        <v>4833.1414529914537</v>
      </c>
      <c r="Q532" s="59">
        <v>327.01923076923077</v>
      </c>
      <c r="R532" s="59">
        <v>39.33</v>
      </c>
      <c r="S532" s="59">
        <v>21.05</v>
      </c>
    </row>
    <row r="533" spans="1:19" x14ac:dyDescent="0.25">
      <c r="A533" s="31">
        <v>41164</v>
      </c>
      <c r="B533" s="16">
        <v>4.1319999999999997</v>
      </c>
      <c r="C533" s="17">
        <v>4265</v>
      </c>
      <c r="D533" s="2">
        <v>550</v>
      </c>
      <c r="E533" s="16">
        <v>48</v>
      </c>
      <c r="F533" s="16">
        <v>24</v>
      </c>
      <c r="H533" s="9">
        <v>41164</v>
      </c>
      <c r="I533" s="20">
        <f t="shared" si="47"/>
        <v>155.9245283018868</v>
      </c>
      <c r="J533" s="20">
        <f t="shared" si="48"/>
        <v>88.244882577566514</v>
      </c>
      <c r="K533" s="20">
        <f t="shared" si="46"/>
        <v>168.18582769773596</v>
      </c>
      <c r="L533" s="20">
        <f t="shared" si="44"/>
        <v>122.04424103737605</v>
      </c>
      <c r="M533" s="20">
        <f t="shared" si="45"/>
        <v>114.01425178147268</v>
      </c>
      <c r="O533" s="59">
        <v>2.65</v>
      </c>
      <c r="P533" s="59">
        <v>4833.1414529914537</v>
      </c>
      <c r="Q533" s="59">
        <v>327.01923076923077</v>
      </c>
      <c r="R533" s="59">
        <v>39.33</v>
      </c>
      <c r="S533" s="59">
        <v>21.05</v>
      </c>
    </row>
    <row r="534" spans="1:19" x14ac:dyDescent="0.25">
      <c r="A534" s="31">
        <v>41171</v>
      </c>
      <c r="B534" s="16">
        <v>4.1349999999999998</v>
      </c>
      <c r="C534" s="17">
        <v>4640</v>
      </c>
      <c r="D534" s="2">
        <v>625</v>
      </c>
      <c r="E534" s="16">
        <v>48</v>
      </c>
      <c r="F534" s="16">
        <v>24</v>
      </c>
      <c r="H534" s="9">
        <v>41171</v>
      </c>
      <c r="I534" s="20">
        <f t="shared" si="47"/>
        <v>156.03773584905662</v>
      </c>
      <c r="J534" s="20">
        <f t="shared" si="48"/>
        <v>96.003811291889477</v>
      </c>
      <c r="K534" s="20">
        <f t="shared" si="46"/>
        <v>191.12025874742721</v>
      </c>
      <c r="L534" s="20">
        <f t="shared" si="44"/>
        <v>122.04424103737605</v>
      </c>
      <c r="M534" s="20">
        <f t="shared" si="45"/>
        <v>114.01425178147268</v>
      </c>
      <c r="O534" s="59">
        <v>2.65</v>
      </c>
      <c r="P534" s="59">
        <v>4833.1414529914537</v>
      </c>
      <c r="Q534" s="59">
        <v>327.01923076923077</v>
      </c>
      <c r="R534" s="59">
        <v>39.33</v>
      </c>
      <c r="S534" s="59">
        <v>21.05</v>
      </c>
    </row>
    <row r="535" spans="1:19" x14ac:dyDescent="0.25">
      <c r="A535" s="31">
        <v>41178</v>
      </c>
      <c r="B535" s="16">
        <v>4.0860000000000003</v>
      </c>
      <c r="C535" s="17">
        <v>4677.3999999999996</v>
      </c>
      <c r="D535" s="2">
        <v>608</v>
      </c>
      <c r="E535" s="16">
        <v>47</v>
      </c>
      <c r="F535" s="16">
        <v>24</v>
      </c>
      <c r="H535" s="9">
        <v>41178</v>
      </c>
      <c r="I535" s="20">
        <f t="shared" si="47"/>
        <v>154.18867924528303</v>
      </c>
      <c r="J535" s="20">
        <f t="shared" si="48"/>
        <v>96.777635115664609</v>
      </c>
      <c r="K535" s="20">
        <f t="shared" si="46"/>
        <v>185.92178770949718</v>
      </c>
      <c r="L535" s="20">
        <f t="shared" si="44"/>
        <v>119.50165268243072</v>
      </c>
      <c r="M535" s="20">
        <f t="shared" si="45"/>
        <v>114.01425178147268</v>
      </c>
      <c r="O535" s="59">
        <v>2.65</v>
      </c>
      <c r="P535" s="59">
        <v>4833.1414529914537</v>
      </c>
      <c r="Q535" s="59">
        <v>327.01923076923077</v>
      </c>
      <c r="R535" s="59">
        <v>39.33</v>
      </c>
      <c r="S535" s="59">
        <v>21.05</v>
      </c>
    </row>
    <row r="536" spans="1:19" x14ac:dyDescent="0.25">
      <c r="A536" s="31">
        <v>41185</v>
      </c>
      <c r="B536" s="16">
        <v>4.0789999999999997</v>
      </c>
      <c r="C536" s="17">
        <v>4637.3999999999996</v>
      </c>
      <c r="D536" s="2">
        <v>633</v>
      </c>
      <c r="E536" s="16">
        <v>47</v>
      </c>
      <c r="F536" s="16">
        <v>24</v>
      </c>
      <c r="G536" s="3"/>
      <c r="H536" s="9">
        <v>41185</v>
      </c>
      <c r="I536" s="20">
        <f t="shared" si="47"/>
        <v>153.9245283018868</v>
      </c>
      <c r="J536" s="20">
        <f t="shared" si="48"/>
        <v>95.950016052803491</v>
      </c>
      <c r="K536" s="20">
        <f t="shared" si="46"/>
        <v>193.56659805939429</v>
      </c>
      <c r="L536" s="20">
        <f t="shared" si="44"/>
        <v>119.50165268243072</v>
      </c>
      <c r="M536" s="20">
        <f t="shared" si="45"/>
        <v>114.01425178147268</v>
      </c>
      <c r="O536" s="59">
        <v>2.65</v>
      </c>
      <c r="P536" s="59">
        <v>4833.1414529914537</v>
      </c>
      <c r="Q536" s="59">
        <v>327.01923076923077</v>
      </c>
      <c r="R536" s="59">
        <v>39.33</v>
      </c>
      <c r="S536" s="59">
        <v>21.05</v>
      </c>
    </row>
    <row r="537" spans="1:19" x14ac:dyDescent="0.25">
      <c r="A537" s="31">
        <v>41192</v>
      </c>
      <c r="B537" s="16">
        <v>4.0940000000000003</v>
      </c>
      <c r="C537" s="17">
        <v>4702.3999999999996</v>
      </c>
      <c r="D537" s="2">
        <v>513</v>
      </c>
      <c r="E537" s="16">
        <v>49</v>
      </c>
      <c r="F537" s="16">
        <v>27</v>
      </c>
      <c r="G537" s="3"/>
      <c r="H537" s="9">
        <v>41192</v>
      </c>
      <c r="I537" s="20">
        <f t="shared" si="47"/>
        <v>154.49056603773585</v>
      </c>
      <c r="J537" s="20">
        <f t="shared" si="48"/>
        <v>97.294897029952793</v>
      </c>
      <c r="K537" s="20">
        <f t="shared" si="46"/>
        <v>156.87150837988827</v>
      </c>
      <c r="L537" s="20">
        <f t="shared" si="44"/>
        <v>124.58682939232139</v>
      </c>
      <c r="M537" s="20">
        <f t="shared" si="45"/>
        <v>128.26603325415675</v>
      </c>
      <c r="O537" s="59">
        <v>2.65</v>
      </c>
      <c r="P537" s="59">
        <v>4833.1414529914537</v>
      </c>
      <c r="Q537" s="59">
        <v>327.01923076923077</v>
      </c>
      <c r="R537" s="59">
        <v>39.33</v>
      </c>
      <c r="S537" s="59">
        <v>21.05</v>
      </c>
    </row>
    <row r="538" spans="1:19" x14ac:dyDescent="0.25">
      <c r="A538" s="31">
        <v>41199</v>
      </c>
      <c r="B538" s="16">
        <v>4.1500000000000004</v>
      </c>
      <c r="C538" s="17">
        <v>4437.2</v>
      </c>
      <c r="D538" s="2">
        <v>500</v>
      </c>
      <c r="E538" s="16">
        <v>49</v>
      </c>
      <c r="F538" s="16">
        <v>27</v>
      </c>
      <c r="G538" s="3"/>
      <c r="H538" s="9">
        <v>41199</v>
      </c>
      <c r="I538" s="20">
        <f t="shared" si="47"/>
        <v>156.6037735849057</v>
      </c>
      <c r="J538" s="20">
        <f t="shared" si="48"/>
        <v>91.807782643183614</v>
      </c>
      <c r="K538" s="20">
        <f t="shared" si="46"/>
        <v>152.89620699794176</v>
      </c>
      <c r="L538" s="20">
        <f t="shared" si="44"/>
        <v>124.58682939232139</v>
      </c>
      <c r="M538" s="20">
        <f t="shared" si="45"/>
        <v>128.26603325415675</v>
      </c>
      <c r="O538" s="59">
        <v>2.65</v>
      </c>
      <c r="P538" s="59">
        <v>4833.1414529914537</v>
      </c>
      <c r="Q538" s="59">
        <v>327.01923076923077</v>
      </c>
      <c r="R538" s="59">
        <v>39.33</v>
      </c>
      <c r="S538" s="59">
        <v>21.05</v>
      </c>
    </row>
    <row r="539" spans="1:19" x14ac:dyDescent="0.25">
      <c r="A539" s="31">
        <v>41206</v>
      </c>
      <c r="B539" s="16">
        <v>4.1159999999999997</v>
      </c>
      <c r="C539" s="17">
        <v>4364.3999999999996</v>
      </c>
      <c r="D539" s="2">
        <v>588</v>
      </c>
      <c r="E539" s="16">
        <v>49</v>
      </c>
      <c r="F539" s="16">
        <v>28</v>
      </c>
      <c r="G539" s="3"/>
      <c r="H539" s="9">
        <v>41206</v>
      </c>
      <c r="I539" s="20">
        <f t="shared" si="47"/>
        <v>155.32075471698113</v>
      </c>
      <c r="J539" s="20">
        <f t="shared" si="48"/>
        <v>90.301515948776384</v>
      </c>
      <c r="K539" s="20">
        <f t="shared" si="46"/>
        <v>179.80593942957955</v>
      </c>
      <c r="L539" s="20">
        <f t="shared" si="44"/>
        <v>124.58682939232139</v>
      </c>
      <c r="M539" s="20">
        <f t="shared" si="45"/>
        <v>133.0166270783848</v>
      </c>
      <c r="O539" s="59">
        <v>2.65</v>
      </c>
      <c r="P539" s="59">
        <v>4833.1414529914537</v>
      </c>
      <c r="Q539" s="59">
        <v>327.01923076923077</v>
      </c>
      <c r="R539" s="59">
        <v>39.33</v>
      </c>
      <c r="S539" s="59">
        <v>21.05</v>
      </c>
    </row>
    <row r="540" spans="1:19" x14ac:dyDescent="0.25">
      <c r="A540" s="31">
        <v>41213</v>
      </c>
      <c r="B540" s="16">
        <v>4.0359999999999996</v>
      </c>
      <c r="C540" s="17">
        <v>4342.2</v>
      </c>
      <c r="D540" s="2">
        <v>547</v>
      </c>
      <c r="E540" s="16">
        <v>47.5</v>
      </c>
      <c r="F540" s="16">
        <v>27</v>
      </c>
      <c r="G540" s="3"/>
      <c r="H540" s="9">
        <v>41213</v>
      </c>
      <c r="I540" s="20">
        <f t="shared" si="47"/>
        <v>152.30188679245282</v>
      </c>
      <c r="J540" s="20">
        <f t="shared" si="48"/>
        <v>89.84218736888846</v>
      </c>
      <c r="K540" s="20">
        <f t="shared" si="46"/>
        <v>167.26845045574831</v>
      </c>
      <c r="L540" s="20">
        <f t="shared" si="44"/>
        <v>120.77294685990339</v>
      </c>
      <c r="M540" s="20">
        <f t="shared" si="45"/>
        <v>128.26603325415675</v>
      </c>
      <c r="O540" s="59">
        <v>2.65</v>
      </c>
      <c r="P540" s="59">
        <v>4833.1414529914537</v>
      </c>
      <c r="Q540" s="59">
        <v>327.01923076923077</v>
      </c>
      <c r="R540" s="59">
        <v>39.33</v>
      </c>
      <c r="S540" s="59">
        <v>21.05</v>
      </c>
    </row>
    <row r="541" spans="1:19" x14ac:dyDescent="0.25">
      <c r="A541" s="31">
        <v>41220</v>
      </c>
      <c r="B541" s="16">
        <v>4.01</v>
      </c>
      <c r="C541" s="17">
        <v>4365.3999999999996</v>
      </c>
      <c r="D541" s="2">
        <v>595</v>
      </c>
      <c r="E541" s="16">
        <v>47</v>
      </c>
      <c r="F541" s="16">
        <v>26.5</v>
      </c>
      <c r="G541" s="3"/>
      <c r="H541" s="9">
        <v>41220</v>
      </c>
      <c r="I541" s="20">
        <f t="shared" si="47"/>
        <v>151.32075471698113</v>
      </c>
      <c r="J541" s="20">
        <f t="shared" si="48"/>
        <v>90.3222064253479</v>
      </c>
      <c r="K541" s="20">
        <f t="shared" si="46"/>
        <v>181.9464863275507</v>
      </c>
      <c r="L541" s="20">
        <f t="shared" si="44"/>
        <v>119.50165268243072</v>
      </c>
      <c r="M541" s="20">
        <f t="shared" si="45"/>
        <v>125.89073634204276</v>
      </c>
      <c r="O541" s="59">
        <v>2.65</v>
      </c>
      <c r="P541" s="59">
        <v>4833.1414529914537</v>
      </c>
      <c r="Q541" s="59">
        <v>327.01923076923077</v>
      </c>
      <c r="R541" s="59">
        <v>39.33</v>
      </c>
      <c r="S541" s="59">
        <v>21.05</v>
      </c>
    </row>
    <row r="542" spans="1:19" x14ac:dyDescent="0.25">
      <c r="A542" s="31">
        <v>41227</v>
      </c>
      <c r="B542" s="16">
        <v>3.98</v>
      </c>
      <c r="C542" s="17">
        <v>4342.3999999999996</v>
      </c>
      <c r="D542" s="2">
        <v>533</v>
      </c>
      <c r="E542" s="16">
        <v>46</v>
      </c>
      <c r="F542" s="16">
        <v>26</v>
      </c>
      <c r="H542" s="9">
        <v>41227</v>
      </c>
      <c r="I542" s="20">
        <f t="shared" si="47"/>
        <v>150.18867924528303</v>
      </c>
      <c r="J542" s="20">
        <f t="shared" si="48"/>
        <v>89.846325464202764</v>
      </c>
      <c r="K542" s="20">
        <f t="shared" si="46"/>
        <v>162.98735665980595</v>
      </c>
      <c r="L542" s="20">
        <f t="shared" si="44"/>
        <v>116.95906432748538</v>
      </c>
      <c r="M542" s="20">
        <f t="shared" si="45"/>
        <v>123.51543942992873</v>
      </c>
      <c r="O542" s="59">
        <v>2.65</v>
      </c>
      <c r="P542" s="59">
        <v>4833.1414529914537</v>
      </c>
      <c r="Q542" s="59">
        <v>327.01923076923077</v>
      </c>
      <c r="R542" s="59">
        <v>39.33</v>
      </c>
      <c r="S542" s="59">
        <v>21.05</v>
      </c>
    </row>
    <row r="543" spans="1:19" x14ac:dyDescent="0.25">
      <c r="A543" s="31">
        <v>41234</v>
      </c>
      <c r="B543" s="16">
        <v>3.976</v>
      </c>
      <c r="C543" s="17">
        <v>4416.2</v>
      </c>
      <c r="D543" s="2">
        <v>600</v>
      </c>
      <c r="E543" s="16">
        <v>46</v>
      </c>
      <c r="F543" s="16">
        <v>26</v>
      </c>
      <c r="H543" s="9">
        <v>41234</v>
      </c>
      <c r="I543" s="20">
        <f t="shared" si="47"/>
        <v>150.03773584905659</v>
      </c>
      <c r="J543" s="20">
        <f t="shared" si="48"/>
        <v>91.373282635181525</v>
      </c>
      <c r="K543" s="20">
        <f t="shared" si="46"/>
        <v>183.47544839753013</v>
      </c>
      <c r="L543" s="20">
        <f t="shared" si="44"/>
        <v>116.95906432748538</v>
      </c>
      <c r="M543" s="20">
        <f t="shared" si="45"/>
        <v>123.51543942992873</v>
      </c>
      <c r="O543" s="59">
        <v>2.65</v>
      </c>
      <c r="P543" s="59">
        <v>4833.1414529914537</v>
      </c>
      <c r="Q543" s="59">
        <v>327.01923076923077</v>
      </c>
      <c r="R543" s="59">
        <v>39.33</v>
      </c>
      <c r="S543" s="59">
        <v>21.05</v>
      </c>
    </row>
    <row r="544" spans="1:19" x14ac:dyDescent="0.25">
      <c r="A544" s="31">
        <v>41241</v>
      </c>
      <c r="B544" s="16">
        <v>4.0339999999999998</v>
      </c>
      <c r="C544" s="17">
        <v>4393.2</v>
      </c>
      <c r="D544" s="2">
        <v>613</v>
      </c>
      <c r="E544" s="16">
        <v>46.5</v>
      </c>
      <c r="F544" s="16">
        <v>26.5</v>
      </c>
      <c r="H544" s="9">
        <v>41241</v>
      </c>
      <c r="I544" s="20">
        <f t="shared" si="47"/>
        <v>152.22641509433964</v>
      </c>
      <c r="J544" s="20">
        <f t="shared" si="48"/>
        <v>90.897401674036388</v>
      </c>
      <c r="K544" s="20">
        <f t="shared" si="46"/>
        <v>187.45074977947661</v>
      </c>
      <c r="L544" s="20">
        <f t="shared" si="44"/>
        <v>118.23035850495805</v>
      </c>
      <c r="M544" s="20">
        <f t="shared" si="45"/>
        <v>125.89073634204276</v>
      </c>
      <c r="O544" s="59">
        <v>2.65</v>
      </c>
      <c r="P544" s="59">
        <v>4833.1414529914537</v>
      </c>
      <c r="Q544" s="59">
        <v>327.01923076923077</v>
      </c>
      <c r="R544" s="59">
        <v>39.33</v>
      </c>
      <c r="S544" s="59">
        <v>21.05</v>
      </c>
    </row>
    <row r="545" spans="1:23" x14ac:dyDescent="0.25">
      <c r="A545" s="31">
        <v>41248</v>
      </c>
      <c r="B545" s="16">
        <v>4.0270000000000001</v>
      </c>
      <c r="C545" s="17">
        <v>4356.3999999999996</v>
      </c>
      <c r="D545" s="2">
        <v>575</v>
      </c>
      <c r="E545" s="16">
        <v>46.5</v>
      </c>
      <c r="F545" s="16">
        <v>26</v>
      </c>
      <c r="H545" s="9">
        <v>41248</v>
      </c>
      <c r="I545" s="20">
        <f t="shared" si="47"/>
        <v>151.96226415094341</v>
      </c>
      <c r="J545" s="20">
        <f t="shared" si="48"/>
        <v>90.135992136204152</v>
      </c>
      <c r="K545" s="20">
        <f t="shared" si="46"/>
        <v>175.83063804763304</v>
      </c>
      <c r="L545" s="20">
        <f t="shared" si="44"/>
        <v>118.23035850495805</v>
      </c>
      <c r="M545" s="20">
        <f t="shared" si="45"/>
        <v>123.51543942992873</v>
      </c>
      <c r="O545" s="59">
        <v>2.65</v>
      </c>
      <c r="P545" s="59">
        <v>4833.1414529914537</v>
      </c>
      <c r="Q545" s="59">
        <v>327.01923076923077</v>
      </c>
      <c r="R545" s="59">
        <v>39.33</v>
      </c>
      <c r="S545" s="59">
        <v>21.05</v>
      </c>
    </row>
    <row r="546" spans="1:23" x14ac:dyDescent="0.25">
      <c r="A546" s="31">
        <v>41255</v>
      </c>
      <c r="B546" s="16">
        <v>3.9910000000000001</v>
      </c>
      <c r="C546" s="17">
        <v>4356.3999999999996</v>
      </c>
      <c r="D546" s="2">
        <v>600</v>
      </c>
      <c r="E546" s="16">
        <v>45.5</v>
      </c>
      <c r="F546" s="16">
        <v>25</v>
      </c>
      <c r="H546" s="9">
        <v>41255</v>
      </c>
      <c r="I546" s="20">
        <f t="shared" si="47"/>
        <v>150.60377358490567</v>
      </c>
      <c r="J546" s="20">
        <f t="shared" si="48"/>
        <v>90.135992136204152</v>
      </c>
      <c r="K546" s="20">
        <f t="shared" si="46"/>
        <v>183.47544839753013</v>
      </c>
      <c r="L546" s="20">
        <f t="shared" si="44"/>
        <v>115.68777015001272</v>
      </c>
      <c r="M546" s="20">
        <f t="shared" si="45"/>
        <v>118.76484560570071</v>
      </c>
      <c r="O546" s="59">
        <v>2.65</v>
      </c>
      <c r="P546" s="59">
        <v>4833.1414529914537</v>
      </c>
      <c r="Q546" s="59">
        <v>327.01923076923077</v>
      </c>
      <c r="R546" s="59">
        <v>39.33</v>
      </c>
      <c r="S546" s="59">
        <v>21.05</v>
      </c>
      <c r="W546" s="35"/>
    </row>
    <row r="547" spans="1:23" x14ac:dyDescent="0.25">
      <c r="A547" s="31">
        <v>41262</v>
      </c>
      <c r="B547" s="16">
        <v>3.95</v>
      </c>
      <c r="C547" s="17">
        <v>4514</v>
      </c>
      <c r="D547" s="2">
        <v>575</v>
      </c>
      <c r="E547" s="16">
        <v>45</v>
      </c>
      <c r="F547" s="16">
        <v>24</v>
      </c>
      <c r="H547" s="9">
        <v>41262</v>
      </c>
      <c r="I547" s="20">
        <f t="shared" si="47"/>
        <v>149.05660377358492</v>
      </c>
      <c r="J547" s="20">
        <f t="shared" si="48"/>
        <v>93.396811243876954</v>
      </c>
      <c r="K547" s="20">
        <f t="shared" si="46"/>
        <v>175.83063804763304</v>
      </c>
      <c r="L547" s="20">
        <f t="shared" si="44"/>
        <v>114.41647597254006</v>
      </c>
      <c r="M547" s="20">
        <f t="shared" si="45"/>
        <v>114.01425178147268</v>
      </c>
      <c r="O547" s="59">
        <v>2.65</v>
      </c>
      <c r="P547" s="59">
        <v>4833.1414529914537</v>
      </c>
      <c r="Q547" s="59">
        <v>327.01923076923077</v>
      </c>
      <c r="R547" s="59">
        <v>39.33</v>
      </c>
      <c r="S547" s="59">
        <v>21.05</v>
      </c>
    </row>
    <row r="548" spans="1:23" x14ac:dyDescent="0.25">
      <c r="A548" s="31">
        <v>41269</v>
      </c>
      <c r="B548" s="16">
        <v>3.92</v>
      </c>
      <c r="C548" s="17">
        <v>4534.3999999999996</v>
      </c>
      <c r="D548" s="2">
        <v>563</v>
      </c>
      <c r="E548" s="16">
        <v>44.5</v>
      </c>
      <c r="F548" s="16">
        <v>24</v>
      </c>
      <c r="H548" s="9">
        <v>41269</v>
      </c>
      <c r="I548" s="20">
        <f t="shared" si="47"/>
        <v>147.9245283018868</v>
      </c>
      <c r="J548" s="20">
        <f t="shared" si="48"/>
        <v>93.818896965936119</v>
      </c>
      <c r="K548" s="20">
        <f t="shared" si="46"/>
        <v>172.16112907968244</v>
      </c>
      <c r="L548" s="20">
        <f t="shared" si="44"/>
        <v>113.14518179506739</v>
      </c>
      <c r="M548" s="20">
        <f t="shared" si="45"/>
        <v>114.01425178147268</v>
      </c>
      <c r="O548" s="59">
        <v>2.65</v>
      </c>
      <c r="P548" s="59">
        <v>4833.1414529914537</v>
      </c>
      <c r="Q548" s="59">
        <v>327.01923076923077</v>
      </c>
      <c r="R548" s="59">
        <v>39.33</v>
      </c>
      <c r="S548" s="59">
        <v>21.05</v>
      </c>
    </row>
    <row r="549" spans="1:23" x14ac:dyDescent="0.25">
      <c r="A549" s="31">
        <v>41276</v>
      </c>
      <c r="B549" s="16">
        <v>3.92</v>
      </c>
      <c r="C549" s="17">
        <v>4556.6000000000004</v>
      </c>
      <c r="D549" s="2">
        <v>500</v>
      </c>
      <c r="E549" s="16">
        <v>44.5</v>
      </c>
      <c r="F549" s="16">
        <v>24</v>
      </c>
      <c r="H549" s="9">
        <v>41276</v>
      </c>
      <c r="I549" s="20">
        <f t="shared" si="47"/>
        <v>147.9245283018868</v>
      </c>
      <c r="J549" s="20">
        <f t="shared" si="48"/>
        <v>94.278225545824043</v>
      </c>
      <c r="K549" s="20">
        <f t="shared" si="46"/>
        <v>152.89620699794176</v>
      </c>
      <c r="L549" s="20">
        <f t="shared" si="44"/>
        <v>113.14518179506739</v>
      </c>
      <c r="M549" s="20">
        <f t="shared" si="45"/>
        <v>114.01425178147268</v>
      </c>
      <c r="O549" s="59">
        <v>2.65</v>
      </c>
      <c r="P549" s="59">
        <v>4833.1414529914537</v>
      </c>
      <c r="Q549" s="59">
        <v>327.01923076923077</v>
      </c>
      <c r="R549" s="59">
        <v>39.33</v>
      </c>
      <c r="S549" s="59">
        <v>21.05</v>
      </c>
      <c r="U549" s="35"/>
    </row>
    <row r="550" spans="1:23" x14ac:dyDescent="0.25">
      <c r="A550" s="31">
        <v>41283</v>
      </c>
      <c r="B550" s="16">
        <v>3.91</v>
      </c>
      <c r="C550" s="17">
        <v>4469.3999999999996</v>
      </c>
      <c r="D550" s="2">
        <v>373</v>
      </c>
      <c r="E550" s="16">
        <v>44.5</v>
      </c>
      <c r="F550" s="16">
        <v>24</v>
      </c>
      <c r="H550" s="9">
        <v>41283</v>
      </c>
      <c r="I550" s="20">
        <f t="shared" si="47"/>
        <v>147.54716981132077</v>
      </c>
      <c r="J550" s="20">
        <f t="shared" si="48"/>
        <v>92.474015988786803</v>
      </c>
      <c r="K550" s="20">
        <f t="shared" si="46"/>
        <v>114.06057042046456</v>
      </c>
      <c r="L550" s="20">
        <f t="shared" si="44"/>
        <v>113.14518179506739</v>
      </c>
      <c r="M550" s="20">
        <f t="shared" si="45"/>
        <v>114.01425178147268</v>
      </c>
      <c r="O550" s="59">
        <v>2.65</v>
      </c>
      <c r="P550" s="59">
        <v>4833.1414529914537</v>
      </c>
      <c r="Q550" s="59">
        <v>327.01923076923077</v>
      </c>
      <c r="R550" s="59">
        <v>39.33</v>
      </c>
      <c r="S550" s="59">
        <v>21.05</v>
      </c>
    </row>
    <row r="551" spans="1:23" x14ac:dyDescent="0.25">
      <c r="A551" s="31">
        <v>41290</v>
      </c>
      <c r="B551" s="16">
        <v>3.8940000000000001</v>
      </c>
      <c r="C551" s="17">
        <v>4432</v>
      </c>
      <c r="D551" s="2">
        <v>348</v>
      </c>
      <c r="E551" s="16">
        <v>46.5</v>
      </c>
      <c r="F551" s="16">
        <v>27</v>
      </c>
      <c r="H551" s="9">
        <v>41290</v>
      </c>
      <c r="I551" s="20">
        <f t="shared" si="47"/>
        <v>146.9433962264151</v>
      </c>
      <c r="J551" s="20">
        <f t="shared" si="48"/>
        <v>91.700192165011657</v>
      </c>
      <c r="K551" s="20">
        <f t="shared" si="46"/>
        <v>106.41576007056747</v>
      </c>
      <c r="L551" s="20">
        <f t="shared" si="44"/>
        <v>118.23035850495805</v>
      </c>
      <c r="M551" s="20">
        <f t="shared" si="45"/>
        <v>128.26603325415675</v>
      </c>
      <c r="O551" s="59">
        <v>2.65</v>
      </c>
      <c r="P551" s="59">
        <v>4833.1414529914537</v>
      </c>
      <c r="Q551" s="59">
        <v>327.01923076923077</v>
      </c>
      <c r="R551" s="59">
        <v>39.33</v>
      </c>
      <c r="S551" s="59">
        <v>21.05</v>
      </c>
    </row>
    <row r="552" spans="1:23" x14ac:dyDescent="0.25">
      <c r="A552" s="31">
        <v>41297</v>
      </c>
      <c r="B552" s="16">
        <v>3.9020000000000001</v>
      </c>
      <c r="C552" s="17">
        <v>4441</v>
      </c>
      <c r="D552" s="2">
        <v>333</v>
      </c>
      <c r="E552" s="16">
        <v>46</v>
      </c>
      <c r="F552" s="16">
        <v>24</v>
      </c>
      <c r="H552" s="9">
        <v>41297</v>
      </c>
      <c r="I552" s="20">
        <f t="shared" si="47"/>
        <v>147.24528301886792</v>
      </c>
      <c r="J552" s="20">
        <f t="shared" si="48"/>
        <v>91.88640645415542</v>
      </c>
      <c r="K552" s="20">
        <f t="shared" si="46"/>
        <v>101.82887386062922</v>
      </c>
      <c r="L552" s="20">
        <f t="shared" si="44"/>
        <v>116.95906432748538</v>
      </c>
      <c r="M552" s="20">
        <f t="shared" si="45"/>
        <v>114.01425178147268</v>
      </c>
      <c r="O552" s="59">
        <v>2.65</v>
      </c>
      <c r="P552" s="59">
        <v>4833.1414529914537</v>
      </c>
      <c r="Q552" s="59">
        <v>327.01923076923077</v>
      </c>
      <c r="R552" s="59">
        <v>39.33</v>
      </c>
      <c r="S552" s="59">
        <v>21.05</v>
      </c>
    </row>
    <row r="553" spans="1:23" x14ac:dyDescent="0.25">
      <c r="A553" s="31">
        <v>41304</v>
      </c>
      <c r="B553" s="16">
        <v>3.927</v>
      </c>
      <c r="C553" s="17">
        <v>4414.2</v>
      </c>
      <c r="D553" s="2">
        <v>330</v>
      </c>
      <c r="E553" s="16">
        <v>46</v>
      </c>
      <c r="F553" s="16">
        <v>24</v>
      </c>
      <c r="H553" s="9">
        <v>41304</v>
      </c>
      <c r="I553" s="20">
        <f t="shared" si="47"/>
        <v>148.18867924528303</v>
      </c>
      <c r="J553" s="20">
        <f t="shared" si="48"/>
        <v>91.331901682038463</v>
      </c>
      <c r="K553" s="20">
        <f t="shared" si="46"/>
        <v>100.91149661864158</v>
      </c>
      <c r="L553" s="20">
        <f t="shared" si="44"/>
        <v>116.95906432748538</v>
      </c>
      <c r="M553" s="20">
        <f t="shared" si="45"/>
        <v>114.01425178147268</v>
      </c>
      <c r="O553" s="59">
        <v>2.65</v>
      </c>
      <c r="P553" s="59">
        <v>4833.1414529914537</v>
      </c>
      <c r="Q553" s="59">
        <v>327.01923076923077</v>
      </c>
      <c r="R553" s="59">
        <v>39.33</v>
      </c>
      <c r="S553" s="59">
        <v>21.05</v>
      </c>
    </row>
    <row r="554" spans="1:23" x14ac:dyDescent="0.25">
      <c r="A554" s="31">
        <v>41311</v>
      </c>
      <c r="B554" s="16">
        <v>4.0220000000000002</v>
      </c>
      <c r="C554" s="17">
        <v>4438.8</v>
      </c>
      <c r="D554" s="2">
        <v>323</v>
      </c>
      <c r="E554" s="16">
        <v>46</v>
      </c>
      <c r="F554" s="16">
        <v>24</v>
      </c>
      <c r="H554" s="9">
        <v>41311</v>
      </c>
      <c r="I554" s="20">
        <f t="shared" si="47"/>
        <v>151.77358490566039</v>
      </c>
      <c r="J554" s="20">
        <f t="shared" si="48"/>
        <v>91.840887405698055</v>
      </c>
      <c r="K554" s="20">
        <f t="shared" si="46"/>
        <v>98.770949720670387</v>
      </c>
      <c r="L554" s="20">
        <f t="shared" si="44"/>
        <v>116.95906432748538</v>
      </c>
      <c r="M554" s="20">
        <f t="shared" si="45"/>
        <v>114.01425178147268</v>
      </c>
      <c r="O554" s="59">
        <v>2.65</v>
      </c>
      <c r="P554" s="59">
        <v>4833.1414529914537</v>
      </c>
      <c r="Q554" s="59">
        <v>327.01923076923077</v>
      </c>
      <c r="R554" s="59">
        <v>39.33</v>
      </c>
      <c r="S554" s="59">
        <v>21.05</v>
      </c>
    </row>
    <row r="555" spans="1:23" x14ac:dyDescent="0.25">
      <c r="A555" s="31">
        <v>41318</v>
      </c>
      <c r="B555" s="16">
        <v>4.1040000000000001</v>
      </c>
      <c r="C555" s="17">
        <v>4538.3999999999996</v>
      </c>
      <c r="D555" s="2">
        <v>325</v>
      </c>
      <c r="E555" s="16">
        <v>46</v>
      </c>
      <c r="F555" s="16">
        <v>24</v>
      </c>
      <c r="H555" s="9">
        <v>41318</v>
      </c>
      <c r="I555" s="20">
        <f t="shared" si="47"/>
        <v>154.8679245283019</v>
      </c>
      <c r="J555" s="20">
        <f t="shared" si="48"/>
        <v>93.901658872222228</v>
      </c>
      <c r="K555" s="20">
        <f t="shared" si="46"/>
        <v>99.382534548662164</v>
      </c>
      <c r="L555" s="20">
        <f t="shared" si="44"/>
        <v>116.95906432748538</v>
      </c>
      <c r="M555" s="20">
        <f t="shared" si="45"/>
        <v>114.01425178147268</v>
      </c>
      <c r="O555" s="59">
        <v>2.65</v>
      </c>
      <c r="P555" s="59">
        <v>4833.1414529914537</v>
      </c>
      <c r="Q555" s="59">
        <v>327.01923076923077</v>
      </c>
      <c r="R555" s="59">
        <v>39.33</v>
      </c>
      <c r="S555" s="59">
        <v>21.05</v>
      </c>
    </row>
    <row r="556" spans="1:23" x14ac:dyDescent="0.25">
      <c r="A556" s="31">
        <v>41325</v>
      </c>
      <c r="B556" s="16">
        <v>4.157</v>
      </c>
      <c r="C556" s="17">
        <v>4656.3999999999996</v>
      </c>
      <c r="D556" s="2">
        <v>325</v>
      </c>
      <c r="E556" s="16">
        <v>46.5</v>
      </c>
      <c r="F556" s="16">
        <v>24.5</v>
      </c>
      <c r="H556" s="9">
        <v>41325</v>
      </c>
      <c r="I556" s="20">
        <f t="shared" si="47"/>
        <v>156.8679245283019</v>
      </c>
      <c r="J556" s="20">
        <f t="shared" si="48"/>
        <v>96.343135107662519</v>
      </c>
      <c r="K556" s="20">
        <f t="shared" si="46"/>
        <v>99.382534548662164</v>
      </c>
      <c r="L556" s="20">
        <f t="shared" si="44"/>
        <v>118.23035850495805</v>
      </c>
      <c r="M556" s="20">
        <f t="shared" si="45"/>
        <v>116.38954869358669</v>
      </c>
      <c r="O556" s="59">
        <v>2.65</v>
      </c>
      <c r="P556" s="59">
        <v>4833.1414529914537</v>
      </c>
      <c r="Q556" s="59">
        <v>327.01923076923077</v>
      </c>
      <c r="R556" s="59">
        <v>39.33</v>
      </c>
      <c r="S556" s="59">
        <v>21.05</v>
      </c>
    </row>
    <row r="557" spans="1:23" x14ac:dyDescent="0.25">
      <c r="A557" s="31">
        <v>41332</v>
      </c>
      <c r="B557" s="16">
        <v>4.1589999999999998</v>
      </c>
      <c r="C557" s="17">
        <v>4455.3999999999996</v>
      </c>
      <c r="D557" s="2">
        <v>327</v>
      </c>
      <c r="E557" s="16">
        <v>46.5</v>
      </c>
      <c r="F557" s="16">
        <v>25</v>
      </c>
      <c r="H557" s="9">
        <v>41332</v>
      </c>
      <c r="I557" s="20">
        <f t="shared" si="47"/>
        <v>156.94339622641508</v>
      </c>
      <c r="J557" s="20">
        <f t="shared" si="48"/>
        <v>92.184349316785415</v>
      </c>
      <c r="K557" s="20">
        <f t="shared" si="46"/>
        <v>99.994119376653927</v>
      </c>
      <c r="L557" s="20">
        <f t="shared" ref="L557:L620" si="49">(1+(E557-R557)/R557)*100</f>
        <v>118.23035850495805</v>
      </c>
      <c r="M557" s="20">
        <f t="shared" ref="M557:M620" si="50">(1+(F557-S557)/S557)*100</f>
        <v>118.76484560570071</v>
      </c>
      <c r="O557" s="59">
        <v>2.65</v>
      </c>
      <c r="P557" s="59">
        <v>4833.1414529914537</v>
      </c>
      <c r="Q557" s="59">
        <v>327.01923076923077</v>
      </c>
      <c r="R557" s="59">
        <v>39.33</v>
      </c>
      <c r="S557" s="59">
        <v>21.05</v>
      </c>
    </row>
    <row r="558" spans="1:23" x14ac:dyDescent="0.25">
      <c r="A558" s="31">
        <v>41339</v>
      </c>
      <c r="B558" s="16">
        <v>4.13</v>
      </c>
      <c r="C558" s="17">
        <v>4444.3999999999996</v>
      </c>
      <c r="D558" s="2">
        <v>325</v>
      </c>
      <c r="E558" s="16">
        <v>47</v>
      </c>
      <c r="F558" s="16">
        <v>25</v>
      </c>
      <c r="H558" s="9">
        <v>41339</v>
      </c>
      <c r="I558" s="20">
        <f t="shared" si="47"/>
        <v>155.84905660377356</v>
      </c>
      <c r="J558" s="20">
        <f t="shared" si="48"/>
        <v>91.956754074498605</v>
      </c>
      <c r="K558" s="20">
        <f t="shared" si="46"/>
        <v>99.382534548662164</v>
      </c>
      <c r="L558" s="20">
        <f t="shared" si="49"/>
        <v>119.50165268243072</v>
      </c>
      <c r="M558" s="20">
        <f t="shared" si="50"/>
        <v>118.76484560570071</v>
      </c>
      <c r="O558" s="59">
        <v>2.65</v>
      </c>
      <c r="P558" s="59">
        <v>4833.1414529914537</v>
      </c>
      <c r="Q558" s="59">
        <v>327.01923076923077</v>
      </c>
      <c r="R558" s="59">
        <v>39.33</v>
      </c>
      <c r="S558" s="59">
        <v>21.05</v>
      </c>
    </row>
    <row r="559" spans="1:23" x14ac:dyDescent="0.25">
      <c r="A559" s="31">
        <v>41346</v>
      </c>
      <c r="B559" s="16">
        <v>4.0888</v>
      </c>
      <c r="C559" s="17">
        <v>4448.3999999999996</v>
      </c>
      <c r="D559" s="2">
        <v>325</v>
      </c>
      <c r="E559" s="16">
        <v>48</v>
      </c>
      <c r="F559" s="16">
        <v>25</v>
      </c>
      <c r="H559" s="9">
        <v>41346</v>
      </c>
      <c r="I559" s="20">
        <f t="shared" si="47"/>
        <v>154.29433962264153</v>
      </c>
      <c r="J559" s="20">
        <f t="shared" si="48"/>
        <v>92.039515980784714</v>
      </c>
      <c r="K559" s="20">
        <f t="shared" si="46"/>
        <v>99.382534548662164</v>
      </c>
      <c r="L559" s="20">
        <f t="shared" si="49"/>
        <v>122.04424103737605</v>
      </c>
      <c r="M559" s="20">
        <f t="shared" si="50"/>
        <v>118.76484560570071</v>
      </c>
      <c r="O559" s="59">
        <v>2.65</v>
      </c>
      <c r="P559" s="59">
        <v>4833.1414529914537</v>
      </c>
      <c r="Q559" s="59">
        <v>327.01923076923077</v>
      </c>
      <c r="R559" s="59">
        <v>39.33</v>
      </c>
      <c r="S559" s="59">
        <v>21.05</v>
      </c>
    </row>
    <row r="560" spans="1:23" x14ac:dyDescent="0.25">
      <c r="A560" s="31">
        <v>41353</v>
      </c>
      <c r="B560" s="16">
        <v>4.0819999999999999</v>
      </c>
      <c r="C560" s="17">
        <v>4489.8</v>
      </c>
      <c r="D560" s="2">
        <v>307</v>
      </c>
      <c r="E560" s="16">
        <v>48</v>
      </c>
      <c r="F560" s="16">
        <v>25</v>
      </c>
      <c r="H560" s="9">
        <v>41353</v>
      </c>
      <c r="I560" s="20">
        <f t="shared" si="47"/>
        <v>154.03773584905659</v>
      </c>
      <c r="J560" s="20">
        <f t="shared" si="48"/>
        <v>92.896101710845983</v>
      </c>
      <c r="K560" s="20">
        <f t="shared" si="46"/>
        <v>93.878271096736256</v>
      </c>
      <c r="L560" s="20">
        <f t="shared" si="49"/>
        <v>122.04424103737605</v>
      </c>
      <c r="M560" s="20">
        <f t="shared" si="50"/>
        <v>118.76484560570071</v>
      </c>
      <c r="O560" s="59">
        <v>2.65</v>
      </c>
      <c r="P560" s="59">
        <v>4833.1414529914537</v>
      </c>
      <c r="Q560" s="59">
        <v>327.01923076923077</v>
      </c>
      <c r="R560" s="59">
        <v>39.33</v>
      </c>
      <c r="S560" s="59">
        <v>21.05</v>
      </c>
    </row>
    <row r="561" spans="1:27" x14ac:dyDescent="0.25">
      <c r="A561" s="31">
        <v>41360</v>
      </c>
      <c r="B561" s="16">
        <v>4.0060000000000002</v>
      </c>
      <c r="C561" s="17">
        <v>4385.8</v>
      </c>
      <c r="D561" s="2">
        <v>293</v>
      </c>
      <c r="E561" s="16">
        <v>49</v>
      </c>
      <c r="F561" s="16">
        <v>26</v>
      </c>
      <c r="H561" s="9">
        <v>41360</v>
      </c>
      <c r="I561" s="20">
        <f t="shared" si="47"/>
        <v>151.16981132075472</v>
      </c>
      <c r="J561" s="20">
        <f t="shared" si="48"/>
        <v>90.74429214740708</v>
      </c>
      <c r="K561" s="20">
        <f t="shared" si="46"/>
        <v>89.597177300793888</v>
      </c>
      <c r="L561" s="20">
        <f t="shared" si="49"/>
        <v>124.58682939232139</v>
      </c>
      <c r="M561" s="20">
        <f t="shared" si="50"/>
        <v>123.51543942992873</v>
      </c>
      <c r="O561" s="59">
        <v>2.65</v>
      </c>
      <c r="P561" s="59">
        <v>4833.1414529914537</v>
      </c>
      <c r="Q561" s="59">
        <v>327.01923076923077</v>
      </c>
      <c r="R561" s="59">
        <v>39.33</v>
      </c>
      <c r="S561" s="59">
        <v>21.05</v>
      </c>
    </row>
    <row r="562" spans="1:27" x14ac:dyDescent="0.25">
      <c r="A562" s="31">
        <v>41367</v>
      </c>
      <c r="B562" s="16">
        <v>3.9929999999999999</v>
      </c>
      <c r="C562" s="17">
        <v>4361</v>
      </c>
      <c r="D562" s="2">
        <v>263</v>
      </c>
      <c r="E562" s="16">
        <v>49</v>
      </c>
      <c r="F562" s="16">
        <v>26</v>
      </c>
      <c r="H562" s="9">
        <v>41367</v>
      </c>
      <c r="I562" s="20">
        <f t="shared" si="47"/>
        <v>150.67924528301887</v>
      </c>
      <c r="J562" s="20">
        <f t="shared" si="48"/>
        <v>90.231168328433185</v>
      </c>
      <c r="K562" s="20">
        <f t="shared" si="46"/>
        <v>80.423404880917374</v>
      </c>
      <c r="L562" s="20">
        <f t="shared" si="49"/>
        <v>124.58682939232139</v>
      </c>
      <c r="M562" s="20">
        <f t="shared" si="50"/>
        <v>123.51543942992873</v>
      </c>
      <c r="O562" s="59">
        <v>2.65</v>
      </c>
      <c r="P562" s="59">
        <v>4833.1414529914537</v>
      </c>
      <c r="Q562" s="59">
        <v>327.01923076923077</v>
      </c>
      <c r="R562" s="59">
        <v>39.33</v>
      </c>
      <c r="S562" s="59">
        <v>21.05</v>
      </c>
    </row>
    <row r="563" spans="1:27" x14ac:dyDescent="0.25">
      <c r="A563" s="31">
        <v>41374</v>
      </c>
      <c r="B563" s="16">
        <v>3.9769999999999999</v>
      </c>
      <c r="C563" s="17">
        <v>4299</v>
      </c>
      <c r="D563" s="2">
        <v>285</v>
      </c>
      <c r="E563" s="16">
        <v>47.5</v>
      </c>
      <c r="F563" s="16">
        <v>25</v>
      </c>
      <c r="H563" s="9">
        <v>41374</v>
      </c>
      <c r="I563" s="20">
        <f t="shared" si="47"/>
        <v>150.0754716981132</v>
      </c>
      <c r="J563" s="20">
        <f t="shared" si="48"/>
        <v>88.948358780998461</v>
      </c>
      <c r="K563" s="20">
        <f t="shared" si="46"/>
        <v>87.150837988826808</v>
      </c>
      <c r="L563" s="20">
        <f t="shared" si="49"/>
        <v>120.77294685990339</v>
      </c>
      <c r="M563" s="20">
        <f t="shared" si="50"/>
        <v>118.76484560570071</v>
      </c>
      <c r="O563" s="59">
        <v>2.65</v>
      </c>
      <c r="P563" s="59">
        <v>4833.1414529914537</v>
      </c>
      <c r="Q563" s="59">
        <v>327.01923076923077</v>
      </c>
      <c r="R563" s="59">
        <v>39.33</v>
      </c>
      <c r="S563" s="59">
        <v>21.05</v>
      </c>
    </row>
    <row r="564" spans="1:27" x14ac:dyDescent="0.25">
      <c r="A564" s="31">
        <v>41381</v>
      </c>
      <c r="B564" s="16">
        <v>3.9420000000000002</v>
      </c>
      <c r="C564" s="17">
        <v>4287.6000000000004</v>
      </c>
      <c r="D564" s="2">
        <v>273</v>
      </c>
      <c r="E564" s="16">
        <v>47.5</v>
      </c>
      <c r="F564" s="16">
        <v>25</v>
      </c>
      <c r="H564" s="9">
        <v>41381</v>
      </c>
      <c r="I564" s="20">
        <f t="shared" si="47"/>
        <v>148.75471698113208</v>
      </c>
      <c r="J564" s="20">
        <f t="shared" si="48"/>
        <v>88.712487348083044</v>
      </c>
      <c r="K564" s="20">
        <f t="shared" si="46"/>
        <v>83.481329020876217</v>
      </c>
      <c r="L564" s="20">
        <f t="shared" si="49"/>
        <v>120.77294685990339</v>
      </c>
      <c r="M564" s="20">
        <f t="shared" si="50"/>
        <v>118.76484560570071</v>
      </c>
      <c r="O564" s="59">
        <v>2.65</v>
      </c>
      <c r="P564" s="59">
        <v>4833.1414529914537</v>
      </c>
      <c r="Q564" s="59">
        <v>327.01923076923077</v>
      </c>
      <c r="R564" s="59">
        <v>39.33</v>
      </c>
      <c r="S564" s="59">
        <v>21.05</v>
      </c>
    </row>
    <row r="565" spans="1:27" x14ac:dyDescent="0.25">
      <c r="A565" s="31">
        <v>41388</v>
      </c>
      <c r="B565" s="16">
        <v>3.887</v>
      </c>
      <c r="C565" s="17">
        <v>4287.2</v>
      </c>
      <c r="D565" s="2" t="s">
        <v>17</v>
      </c>
      <c r="E565" s="16">
        <v>47.5</v>
      </c>
      <c r="F565" s="16">
        <v>25</v>
      </c>
      <c r="H565" s="9">
        <v>41388</v>
      </c>
      <c r="I565" s="20">
        <f t="shared" si="47"/>
        <v>146.67924528301887</v>
      </c>
      <c r="J565" s="20">
        <f t="shared" si="48"/>
        <v>88.704211157454424</v>
      </c>
      <c r="K565" s="20">
        <f t="shared" si="46"/>
        <v>0</v>
      </c>
      <c r="L565" s="20">
        <f t="shared" si="49"/>
        <v>120.77294685990339</v>
      </c>
      <c r="M565" s="20">
        <f t="shared" si="50"/>
        <v>118.76484560570071</v>
      </c>
      <c r="O565" s="59">
        <v>2.65</v>
      </c>
      <c r="P565" s="59">
        <v>4833.1414529914537</v>
      </c>
      <c r="Q565" s="59">
        <v>327.01923076923077</v>
      </c>
      <c r="R565" s="59">
        <v>39.33</v>
      </c>
      <c r="S565" s="59">
        <v>21.05</v>
      </c>
    </row>
    <row r="566" spans="1:27" x14ac:dyDescent="0.25">
      <c r="A566" s="31">
        <v>41395</v>
      </c>
      <c r="B566" s="16">
        <v>3.851</v>
      </c>
      <c r="C566" s="17">
        <v>4393.6000000000004</v>
      </c>
      <c r="D566" s="2" t="s">
        <v>17</v>
      </c>
      <c r="E566" s="16">
        <v>46.5</v>
      </c>
      <c r="F566" s="16">
        <v>24.5</v>
      </c>
      <c r="H566" s="9">
        <v>41395</v>
      </c>
      <c r="I566" s="20">
        <f t="shared" si="47"/>
        <v>145.32075471698113</v>
      </c>
      <c r="J566" s="20">
        <f t="shared" si="48"/>
        <v>90.905677864665009</v>
      </c>
      <c r="K566" s="20">
        <f t="shared" si="46"/>
        <v>0</v>
      </c>
      <c r="L566" s="20">
        <f t="shared" si="49"/>
        <v>118.23035850495805</v>
      </c>
      <c r="M566" s="20">
        <f t="shared" si="50"/>
        <v>116.38954869358669</v>
      </c>
      <c r="O566" s="59">
        <v>2.65</v>
      </c>
      <c r="P566" s="59">
        <v>4833.1414529914537</v>
      </c>
      <c r="Q566" s="59">
        <v>327.01923076923077</v>
      </c>
      <c r="R566" s="59">
        <v>39.33</v>
      </c>
      <c r="S566" s="59">
        <v>21.05</v>
      </c>
    </row>
    <row r="567" spans="1:27" x14ac:dyDescent="0.25">
      <c r="A567" s="31">
        <v>41402</v>
      </c>
      <c r="B567" s="16">
        <v>3.8450000000000002</v>
      </c>
      <c r="C567" s="17">
        <v>4423.2</v>
      </c>
      <c r="D567" s="2">
        <v>288</v>
      </c>
      <c r="E567" s="16">
        <v>45</v>
      </c>
      <c r="F567" s="16">
        <v>24</v>
      </c>
      <c r="H567" s="9">
        <v>41402</v>
      </c>
      <c r="I567" s="20">
        <f t="shared" si="47"/>
        <v>145.09433962264154</v>
      </c>
      <c r="J567" s="20">
        <f t="shared" si="48"/>
        <v>91.518115971182212</v>
      </c>
      <c r="K567" s="20">
        <f t="shared" si="46"/>
        <v>88.068215230814459</v>
      </c>
      <c r="L567" s="20">
        <f t="shared" si="49"/>
        <v>114.41647597254006</v>
      </c>
      <c r="M567" s="20">
        <f t="shared" si="50"/>
        <v>114.01425178147268</v>
      </c>
      <c r="O567" s="59">
        <v>2.65</v>
      </c>
      <c r="P567" s="59">
        <v>4833.1414529914537</v>
      </c>
      <c r="Q567" s="59">
        <v>327.01923076923077</v>
      </c>
      <c r="R567" s="59">
        <v>39.33</v>
      </c>
      <c r="S567" s="59">
        <v>21.05</v>
      </c>
    </row>
    <row r="568" spans="1:27" x14ac:dyDescent="0.25">
      <c r="A568" s="31">
        <v>41409</v>
      </c>
      <c r="B568" s="16">
        <v>3.8660000000000001</v>
      </c>
      <c r="C568" s="17">
        <v>4454</v>
      </c>
      <c r="D568" s="2">
        <v>278</v>
      </c>
      <c r="E568" s="16">
        <v>45</v>
      </c>
      <c r="F568" s="16">
        <v>24</v>
      </c>
      <c r="H568" s="9">
        <v>41409</v>
      </c>
      <c r="I568" s="20">
        <f t="shared" si="47"/>
        <v>145.88679245283021</v>
      </c>
      <c r="J568" s="20">
        <f t="shared" si="48"/>
        <v>92.155382649585277</v>
      </c>
      <c r="K568" s="20">
        <f t="shared" si="46"/>
        <v>85.010291090855631</v>
      </c>
      <c r="L568" s="20">
        <f t="shared" si="49"/>
        <v>114.41647597254006</v>
      </c>
      <c r="M568" s="20">
        <f t="shared" si="50"/>
        <v>114.01425178147268</v>
      </c>
      <c r="O568" s="59">
        <v>2.65</v>
      </c>
      <c r="P568" s="59">
        <v>4833.1414529914537</v>
      </c>
      <c r="Q568" s="59">
        <v>327.01923076923077</v>
      </c>
      <c r="R568" s="59">
        <v>39.33</v>
      </c>
      <c r="S568" s="59">
        <v>21.05</v>
      </c>
    </row>
    <row r="569" spans="1:27" x14ac:dyDescent="0.25">
      <c r="A569" s="31">
        <v>41416</v>
      </c>
      <c r="B569" s="16">
        <v>3.89</v>
      </c>
      <c r="C569" s="17">
        <v>4469.8</v>
      </c>
      <c r="D569" s="2">
        <v>273</v>
      </c>
      <c r="E569" s="16">
        <v>44.5</v>
      </c>
      <c r="F569" s="16">
        <v>23.5</v>
      </c>
      <c r="H569" s="9">
        <v>41416</v>
      </c>
      <c r="I569" s="20">
        <f t="shared" si="47"/>
        <v>146.79245283018869</v>
      </c>
      <c r="J569" s="20">
        <f t="shared" si="48"/>
        <v>92.482292179415424</v>
      </c>
      <c r="K569" s="20">
        <f t="shared" si="46"/>
        <v>83.481329020876217</v>
      </c>
      <c r="L569" s="20">
        <f t="shared" si="49"/>
        <v>113.14518179506739</v>
      </c>
      <c r="M569" s="20">
        <f t="shared" si="50"/>
        <v>111.63895486935867</v>
      </c>
      <c r="O569" s="59">
        <v>2.65</v>
      </c>
      <c r="P569" s="59">
        <v>4833.1414529914537</v>
      </c>
      <c r="Q569" s="59">
        <v>327.01923076923077</v>
      </c>
      <c r="R569" s="59">
        <v>39.33</v>
      </c>
      <c r="S569" s="59">
        <v>21.05</v>
      </c>
    </row>
    <row r="570" spans="1:27" x14ac:dyDescent="0.25">
      <c r="A570" s="31">
        <v>41423</v>
      </c>
      <c r="B570" s="16">
        <v>3.88</v>
      </c>
      <c r="C570" s="17">
        <v>4479.3999999999996</v>
      </c>
      <c r="D570" s="2">
        <v>310</v>
      </c>
      <c r="E570" s="16">
        <v>45</v>
      </c>
      <c r="F570" s="16">
        <v>23.5</v>
      </c>
      <c r="H570" s="9">
        <v>41423</v>
      </c>
      <c r="I570" s="20">
        <f t="shared" si="47"/>
        <v>146.41509433962264</v>
      </c>
      <c r="J570" s="20">
        <f t="shared" si="48"/>
        <v>92.680920754502083</v>
      </c>
      <c r="K570" s="20">
        <f t="shared" si="46"/>
        <v>94.795648338723908</v>
      </c>
      <c r="L570" s="20">
        <f t="shared" si="49"/>
        <v>114.41647597254006</v>
      </c>
      <c r="M570" s="20">
        <f t="shared" si="50"/>
        <v>111.63895486935867</v>
      </c>
      <c r="O570" s="59">
        <v>2.65</v>
      </c>
      <c r="P570" s="59">
        <v>4833.1414529914537</v>
      </c>
      <c r="Q570" s="59">
        <v>327.01923076923077</v>
      </c>
      <c r="R570" s="59">
        <v>39.33</v>
      </c>
      <c r="S570" s="59">
        <v>21.05</v>
      </c>
    </row>
    <row r="571" spans="1:27" x14ac:dyDescent="0.25">
      <c r="A571" s="31">
        <v>41430</v>
      </c>
      <c r="B571" s="16">
        <v>3.8690000000000002</v>
      </c>
      <c r="C571" s="17">
        <v>4555</v>
      </c>
      <c r="D571" s="2">
        <v>315</v>
      </c>
      <c r="E571" s="16">
        <v>44</v>
      </c>
      <c r="F571" s="16">
        <v>22.5</v>
      </c>
      <c r="H571" s="9">
        <v>41430</v>
      </c>
      <c r="I571" s="20">
        <f t="shared" si="47"/>
        <v>146.00000000000003</v>
      </c>
      <c r="J571" s="20">
        <f t="shared" si="48"/>
        <v>94.245120783309602</v>
      </c>
      <c r="K571" s="20">
        <f t="shared" si="46"/>
        <v>96.324610408703322</v>
      </c>
      <c r="L571" s="20">
        <f t="shared" si="49"/>
        <v>111.87388761759472</v>
      </c>
      <c r="M571" s="20">
        <f t="shared" si="50"/>
        <v>106.88836104513064</v>
      </c>
      <c r="O571" s="59">
        <v>2.65</v>
      </c>
      <c r="P571" s="59">
        <v>4833.1414529914537</v>
      </c>
      <c r="Q571" s="59">
        <v>327.01923076923077</v>
      </c>
      <c r="R571" s="59">
        <v>39.33</v>
      </c>
      <c r="S571" s="59">
        <v>21.05</v>
      </c>
    </row>
    <row r="572" spans="1:27" x14ac:dyDescent="0.25">
      <c r="A572" s="31">
        <v>41437</v>
      </c>
      <c r="B572" s="16">
        <v>3.8490000000000002</v>
      </c>
      <c r="C572" s="17">
        <v>4560</v>
      </c>
      <c r="D572" s="2">
        <v>293</v>
      </c>
      <c r="E572" s="16">
        <v>44</v>
      </c>
      <c r="F572" s="16">
        <v>22.5</v>
      </c>
      <c r="H572" s="9">
        <v>41437</v>
      </c>
      <c r="I572" s="20">
        <f t="shared" si="47"/>
        <v>145.24528301886795</v>
      </c>
      <c r="J572" s="20">
        <f t="shared" si="48"/>
        <v>94.348573166167242</v>
      </c>
      <c r="K572" s="20">
        <f t="shared" si="46"/>
        <v>89.597177300793888</v>
      </c>
      <c r="L572" s="20">
        <f t="shared" si="49"/>
        <v>111.87388761759472</v>
      </c>
      <c r="M572" s="20">
        <f t="shared" si="50"/>
        <v>106.88836104513064</v>
      </c>
      <c r="O572" s="59">
        <v>2.65</v>
      </c>
      <c r="P572" s="59">
        <v>4833.1414529914537</v>
      </c>
      <c r="Q572" s="59">
        <v>327.01923076923077</v>
      </c>
      <c r="R572" s="59">
        <v>39.33</v>
      </c>
      <c r="S572" s="59">
        <v>21.05</v>
      </c>
    </row>
    <row r="573" spans="1:27" x14ac:dyDescent="0.25">
      <c r="A573" s="31">
        <v>41444</v>
      </c>
      <c r="B573" s="16">
        <v>3.8410000000000002</v>
      </c>
      <c r="C573" s="17">
        <v>4605</v>
      </c>
      <c r="D573" s="2">
        <v>295</v>
      </c>
      <c r="E573" s="16">
        <v>45.5</v>
      </c>
      <c r="F573" s="16">
        <v>24</v>
      </c>
      <c r="H573" s="9">
        <v>41444</v>
      </c>
      <c r="I573" s="20">
        <f t="shared" si="47"/>
        <v>144.9433962264151</v>
      </c>
      <c r="J573" s="20">
        <f t="shared" si="48"/>
        <v>95.279644611885999</v>
      </c>
      <c r="K573" s="20">
        <f t="shared" si="46"/>
        <v>90.208762128785651</v>
      </c>
      <c r="L573" s="20">
        <f t="shared" si="49"/>
        <v>115.68777015001272</v>
      </c>
      <c r="M573" s="20">
        <f t="shared" si="50"/>
        <v>114.01425178147268</v>
      </c>
      <c r="O573" s="59">
        <v>2.65</v>
      </c>
      <c r="P573" s="59">
        <v>4833.1414529914537</v>
      </c>
      <c r="Q573" s="59">
        <v>327.01923076923077</v>
      </c>
      <c r="R573" s="59">
        <v>39.33</v>
      </c>
      <c r="S573" s="59">
        <v>21.05</v>
      </c>
      <c r="W573" s="9"/>
      <c r="X573" s="10"/>
      <c r="Y573" s="10"/>
      <c r="Z573" s="10"/>
      <c r="AA573" s="10"/>
    </row>
    <row r="574" spans="1:27" x14ac:dyDescent="0.25">
      <c r="A574" s="31">
        <v>41451</v>
      </c>
      <c r="B574" s="16">
        <v>3.8380000000000001</v>
      </c>
      <c r="C574" s="17">
        <v>4502.2</v>
      </c>
      <c r="D574" s="2">
        <v>323</v>
      </c>
      <c r="E574" s="16">
        <v>46</v>
      </c>
      <c r="F574" s="16">
        <v>24</v>
      </c>
      <c r="H574" s="9">
        <v>41451</v>
      </c>
      <c r="I574" s="20">
        <f t="shared" si="47"/>
        <v>144.83018867924528</v>
      </c>
      <c r="J574" s="20">
        <f t="shared" si="48"/>
        <v>93.152663620332916</v>
      </c>
      <c r="K574" s="20">
        <f t="shared" si="46"/>
        <v>98.770949720670387</v>
      </c>
      <c r="L574" s="20">
        <f t="shared" si="49"/>
        <v>116.95906432748538</v>
      </c>
      <c r="M574" s="20">
        <f t="shared" si="50"/>
        <v>114.01425178147268</v>
      </c>
      <c r="O574" s="59">
        <v>2.65</v>
      </c>
      <c r="P574" s="59">
        <v>4833.1414529914537</v>
      </c>
      <c r="Q574" s="59">
        <v>327.01923076923077</v>
      </c>
      <c r="R574" s="59">
        <v>39.33</v>
      </c>
      <c r="S574" s="59">
        <v>21.05</v>
      </c>
      <c r="W574" s="9"/>
      <c r="X574" s="10"/>
      <c r="Y574" s="10"/>
      <c r="Z574" s="10"/>
      <c r="AA574" s="10"/>
    </row>
    <row r="575" spans="1:27" x14ac:dyDescent="0.25">
      <c r="A575" s="31">
        <v>41458</v>
      </c>
      <c r="B575" s="16">
        <v>3.8170000000000002</v>
      </c>
      <c r="C575" s="17">
        <v>4475</v>
      </c>
      <c r="D575" s="2">
        <v>307</v>
      </c>
      <c r="E575" s="16">
        <v>46</v>
      </c>
      <c r="F575" s="16">
        <v>24</v>
      </c>
      <c r="H575" s="9">
        <v>41458</v>
      </c>
      <c r="I575" s="20">
        <f t="shared" si="47"/>
        <v>144.03773584905662</v>
      </c>
      <c r="J575" s="20">
        <f t="shared" si="48"/>
        <v>92.589882657587367</v>
      </c>
      <c r="K575" s="20">
        <f t="shared" si="46"/>
        <v>93.878271096736256</v>
      </c>
      <c r="L575" s="20">
        <f t="shared" si="49"/>
        <v>116.95906432748538</v>
      </c>
      <c r="M575" s="20">
        <f t="shared" si="50"/>
        <v>114.01425178147268</v>
      </c>
      <c r="O575" s="59">
        <v>2.65</v>
      </c>
      <c r="P575" s="59">
        <v>4833.1414529914537</v>
      </c>
      <c r="Q575" s="59">
        <v>327.01923076923077</v>
      </c>
      <c r="R575" s="59">
        <v>39.33</v>
      </c>
      <c r="S575" s="59">
        <v>21.05</v>
      </c>
      <c r="W575" s="9"/>
      <c r="X575" s="10"/>
      <c r="Y575" s="10"/>
      <c r="Z575" s="10"/>
      <c r="AA575" s="10"/>
    </row>
    <row r="576" spans="1:27" x14ac:dyDescent="0.25">
      <c r="A576" s="31">
        <v>41465</v>
      </c>
      <c r="B576" s="16">
        <v>3.8279999999999998</v>
      </c>
      <c r="C576" s="17">
        <v>4407.3999999999996</v>
      </c>
      <c r="D576" s="2">
        <v>288</v>
      </c>
      <c r="E576" s="16">
        <v>45.5</v>
      </c>
      <c r="F576" s="16">
        <v>24</v>
      </c>
      <c r="H576" s="9">
        <v>41465</v>
      </c>
      <c r="I576" s="20">
        <f t="shared" si="47"/>
        <v>144.45283018867926</v>
      </c>
      <c r="J576" s="20">
        <f t="shared" si="48"/>
        <v>91.191206441352065</v>
      </c>
      <c r="K576" s="20">
        <f t="shared" si="46"/>
        <v>88.068215230814459</v>
      </c>
      <c r="L576" s="20">
        <f t="shared" si="49"/>
        <v>115.68777015001272</v>
      </c>
      <c r="M576" s="20">
        <f t="shared" si="50"/>
        <v>114.01425178147268</v>
      </c>
      <c r="O576" s="59">
        <v>2.65</v>
      </c>
      <c r="P576" s="59">
        <v>4833.1414529914537</v>
      </c>
      <c r="Q576" s="59">
        <v>327.01923076923077</v>
      </c>
      <c r="R576" s="59">
        <v>39.33</v>
      </c>
      <c r="S576" s="59">
        <v>21.05</v>
      </c>
      <c r="W576" s="9"/>
      <c r="X576" s="10"/>
      <c r="Y576" s="10"/>
      <c r="Z576" s="10"/>
      <c r="AA576" s="10"/>
    </row>
    <row r="577" spans="1:27" x14ac:dyDescent="0.25">
      <c r="A577" s="31">
        <v>41472</v>
      </c>
      <c r="B577" s="16">
        <v>3.867</v>
      </c>
      <c r="C577" s="17">
        <v>4448.6000000000004</v>
      </c>
      <c r="D577" s="2">
        <v>282</v>
      </c>
      <c r="E577" s="16">
        <v>45.5</v>
      </c>
      <c r="F577" s="16">
        <v>24</v>
      </c>
      <c r="H577" s="9">
        <v>41472</v>
      </c>
      <c r="I577" s="20">
        <f t="shared" si="47"/>
        <v>145.9245283018868</v>
      </c>
      <c r="J577" s="20">
        <f t="shared" si="48"/>
        <v>92.043654076099031</v>
      </c>
      <c r="K577" s="20">
        <f t="shared" si="46"/>
        <v>86.233460746839157</v>
      </c>
      <c r="L577" s="20">
        <f t="shared" si="49"/>
        <v>115.68777015001272</v>
      </c>
      <c r="M577" s="20">
        <f t="shared" si="50"/>
        <v>114.01425178147268</v>
      </c>
      <c r="O577" s="59">
        <v>2.65</v>
      </c>
      <c r="P577" s="59">
        <v>4833.1414529914537</v>
      </c>
      <c r="Q577" s="59">
        <v>327.01923076923077</v>
      </c>
      <c r="R577" s="59">
        <v>39.33</v>
      </c>
      <c r="S577" s="59">
        <v>21.05</v>
      </c>
      <c r="W577" s="9"/>
      <c r="X577" s="10"/>
      <c r="Y577" s="10"/>
      <c r="Z577" s="10"/>
      <c r="AA577" s="10"/>
    </row>
    <row r="578" spans="1:27" x14ac:dyDescent="0.25">
      <c r="A578" s="31">
        <v>41479</v>
      </c>
      <c r="B578" s="16">
        <v>3.903</v>
      </c>
      <c r="C578" s="17">
        <v>4433.3999999999996</v>
      </c>
      <c r="D578" s="2">
        <v>265</v>
      </c>
      <c r="E578" s="16">
        <v>46.5</v>
      </c>
      <c r="F578" s="16">
        <v>24.75</v>
      </c>
      <c r="H578" s="9">
        <v>41479</v>
      </c>
      <c r="I578" s="20">
        <f t="shared" si="47"/>
        <v>147.28301886792454</v>
      </c>
      <c r="J578" s="20">
        <f t="shared" si="48"/>
        <v>91.729158832211795</v>
      </c>
      <c r="K578" s="20">
        <f t="shared" si="46"/>
        <v>81.034989708909137</v>
      </c>
      <c r="L578" s="20">
        <f t="shared" si="49"/>
        <v>118.23035850495805</v>
      </c>
      <c r="M578" s="20">
        <f t="shared" si="50"/>
        <v>117.57719714964369</v>
      </c>
      <c r="O578" s="59">
        <v>2.65</v>
      </c>
      <c r="P578" s="59">
        <v>4833.1414529914537</v>
      </c>
      <c r="Q578" s="59">
        <v>327.01923076923077</v>
      </c>
      <c r="R578" s="59">
        <v>39.33</v>
      </c>
      <c r="S578" s="59">
        <v>21.05</v>
      </c>
      <c r="W578" s="9"/>
      <c r="X578" s="10"/>
      <c r="Y578" s="10"/>
      <c r="Z578" s="10"/>
      <c r="AA578" s="10"/>
    </row>
    <row r="579" spans="1:27" x14ac:dyDescent="0.25">
      <c r="A579" s="31">
        <v>41486</v>
      </c>
      <c r="B579" s="16">
        <v>3.915</v>
      </c>
      <c r="C579" s="17">
        <v>4448.2</v>
      </c>
      <c r="D579" s="2">
        <v>258</v>
      </c>
      <c r="E579" s="16">
        <v>46</v>
      </c>
      <c r="F579" s="16">
        <v>24</v>
      </c>
      <c r="H579" s="9">
        <v>41486</v>
      </c>
      <c r="I579" s="20">
        <f t="shared" si="47"/>
        <v>147.73584905660377</v>
      </c>
      <c r="J579" s="20">
        <f t="shared" si="48"/>
        <v>92.03537788547041</v>
      </c>
      <c r="K579" s="20">
        <f t="shared" ref="K579:K642" si="51">(1+(D579-Q579)/Q579)*100</f>
        <v>78.89444281093796</v>
      </c>
      <c r="L579" s="20">
        <f t="shared" si="49"/>
        <v>116.95906432748538</v>
      </c>
      <c r="M579" s="20">
        <f t="shared" si="50"/>
        <v>114.01425178147268</v>
      </c>
      <c r="O579" s="59">
        <v>2.65</v>
      </c>
      <c r="P579" s="59">
        <v>4833.1414529914537</v>
      </c>
      <c r="Q579" s="59">
        <v>327.01923076923077</v>
      </c>
      <c r="R579" s="59">
        <v>39.33</v>
      </c>
      <c r="S579" s="59">
        <v>21.05</v>
      </c>
      <c r="W579" s="9"/>
      <c r="X579" s="10"/>
      <c r="Y579" s="10"/>
      <c r="Z579" s="10"/>
      <c r="AA579" s="10"/>
    </row>
    <row r="580" spans="1:27" x14ac:dyDescent="0.25">
      <c r="A580" s="31">
        <v>41493</v>
      </c>
      <c r="B580" s="16">
        <v>3.9089999999999998</v>
      </c>
      <c r="C580" s="17">
        <v>4478.8</v>
      </c>
      <c r="D580" s="2">
        <v>285</v>
      </c>
      <c r="E580" s="16">
        <v>46.5</v>
      </c>
      <c r="F580" s="16">
        <v>24.75</v>
      </c>
      <c r="H580" s="9">
        <v>41493</v>
      </c>
      <c r="I580" s="20">
        <f t="shared" si="47"/>
        <v>147.50943396226415</v>
      </c>
      <c r="J580" s="20">
        <f t="shared" si="48"/>
        <v>92.668506468559173</v>
      </c>
      <c r="K580" s="20">
        <f t="shared" si="51"/>
        <v>87.150837988826808</v>
      </c>
      <c r="L580" s="20">
        <f t="shared" si="49"/>
        <v>118.23035850495805</v>
      </c>
      <c r="M580" s="20">
        <f t="shared" si="50"/>
        <v>117.57719714964369</v>
      </c>
      <c r="O580" s="59">
        <v>2.65</v>
      </c>
      <c r="P580" s="59">
        <v>4833.1414529914537</v>
      </c>
      <c r="Q580" s="59">
        <v>327.01923076923077</v>
      </c>
      <c r="R580" s="59">
        <v>39.33</v>
      </c>
      <c r="S580" s="59">
        <v>21.05</v>
      </c>
      <c r="W580" s="9"/>
      <c r="X580" s="10"/>
      <c r="Y580" s="10"/>
      <c r="Z580" s="10"/>
      <c r="AA580" s="10"/>
    </row>
    <row r="581" spans="1:27" x14ac:dyDescent="0.25">
      <c r="A581" s="31">
        <v>41500</v>
      </c>
      <c r="B581" s="16">
        <v>3.8959999999999999</v>
      </c>
      <c r="C581" s="17">
        <v>4450.6000000000004</v>
      </c>
      <c r="D581" s="2">
        <v>352</v>
      </c>
      <c r="E581" s="16">
        <v>45.5</v>
      </c>
      <c r="F581" s="16">
        <v>24</v>
      </c>
      <c r="H581" s="9">
        <v>41500</v>
      </c>
      <c r="I581" s="20">
        <f t="shared" si="47"/>
        <v>147.01886792452831</v>
      </c>
      <c r="J581" s="20">
        <f t="shared" si="48"/>
        <v>92.085035029242093</v>
      </c>
      <c r="K581" s="20">
        <f t="shared" si="51"/>
        <v>107.63892972655103</v>
      </c>
      <c r="L581" s="20">
        <f t="shared" si="49"/>
        <v>115.68777015001272</v>
      </c>
      <c r="M581" s="20">
        <f t="shared" si="50"/>
        <v>114.01425178147268</v>
      </c>
      <c r="O581" s="59">
        <v>2.65</v>
      </c>
      <c r="P581" s="59">
        <v>4833.1414529914537</v>
      </c>
      <c r="Q581" s="59">
        <v>327.01923076923077</v>
      </c>
      <c r="R581" s="59">
        <v>39.33</v>
      </c>
      <c r="S581" s="59">
        <v>21.05</v>
      </c>
      <c r="W581" s="9"/>
      <c r="X581" s="10"/>
      <c r="Y581" s="10"/>
      <c r="Z581" s="10"/>
      <c r="AA581" s="10"/>
    </row>
    <row r="582" spans="1:27" x14ac:dyDescent="0.25">
      <c r="A582" s="31">
        <v>41507</v>
      </c>
      <c r="B582" s="16">
        <v>3.9</v>
      </c>
      <c r="C582" s="17">
        <v>4492</v>
      </c>
      <c r="D582" s="2">
        <v>355</v>
      </c>
      <c r="E582" s="16">
        <v>45</v>
      </c>
      <c r="F582" s="16">
        <v>24</v>
      </c>
      <c r="H582" s="9">
        <v>41507</v>
      </c>
      <c r="I582" s="20">
        <f t="shared" si="47"/>
        <v>147.16981132075472</v>
      </c>
      <c r="J582" s="20">
        <f t="shared" si="48"/>
        <v>92.941620759303348</v>
      </c>
      <c r="K582" s="20">
        <f t="shared" si="51"/>
        <v>108.55630696853866</v>
      </c>
      <c r="L582" s="20">
        <f t="shared" si="49"/>
        <v>114.41647597254006</v>
      </c>
      <c r="M582" s="20">
        <f t="shared" si="50"/>
        <v>114.01425178147268</v>
      </c>
      <c r="O582" s="59">
        <v>2.65</v>
      </c>
      <c r="P582" s="59">
        <v>4833.1414529914537</v>
      </c>
      <c r="Q582" s="59">
        <v>327.01923076923077</v>
      </c>
      <c r="R582" s="59">
        <v>39.33</v>
      </c>
      <c r="S582" s="59">
        <v>21.05</v>
      </c>
      <c r="W582" s="9"/>
      <c r="X582" s="10"/>
      <c r="Y582" s="10"/>
      <c r="Z582" s="10"/>
      <c r="AA582" s="10"/>
    </row>
    <row r="583" spans="1:27" x14ac:dyDescent="0.25">
      <c r="A583" s="31">
        <v>41514</v>
      </c>
      <c r="B583" s="16">
        <v>3.9129999999999998</v>
      </c>
      <c r="C583" s="17">
        <v>4576</v>
      </c>
      <c r="D583" s="2">
        <v>392</v>
      </c>
      <c r="E583" s="16">
        <v>45</v>
      </c>
      <c r="F583" s="16">
        <v>24.5</v>
      </c>
      <c r="H583" s="9">
        <v>41514</v>
      </c>
      <c r="I583" s="20">
        <f t="shared" si="47"/>
        <v>147.66037735849056</v>
      </c>
      <c r="J583" s="20">
        <f t="shared" si="48"/>
        <v>94.679620791311677</v>
      </c>
      <c r="K583" s="20">
        <f t="shared" si="51"/>
        <v>119.87062628638637</v>
      </c>
      <c r="L583" s="20">
        <f t="shared" si="49"/>
        <v>114.41647597254006</v>
      </c>
      <c r="M583" s="20">
        <f t="shared" si="50"/>
        <v>116.38954869358669</v>
      </c>
      <c r="O583" s="59">
        <v>2.65</v>
      </c>
      <c r="P583" s="59">
        <v>4833.1414529914537</v>
      </c>
      <c r="Q583" s="59">
        <v>327.01923076923077</v>
      </c>
      <c r="R583" s="59">
        <v>39.33</v>
      </c>
      <c r="S583" s="59">
        <v>21.05</v>
      </c>
      <c r="W583" s="9"/>
      <c r="X583" s="10"/>
      <c r="Y583" s="10"/>
      <c r="Z583" s="10"/>
      <c r="AA583" s="10"/>
    </row>
    <row r="584" spans="1:27" x14ac:dyDescent="0.25">
      <c r="A584" s="31">
        <v>41521</v>
      </c>
      <c r="B584" s="16">
        <v>3.9809999999999999</v>
      </c>
      <c r="C584" s="17">
        <v>4711.8</v>
      </c>
      <c r="D584" s="2">
        <v>425</v>
      </c>
      <c r="E584" s="16">
        <v>45.5</v>
      </c>
      <c r="F584" s="16">
        <v>25</v>
      </c>
      <c r="H584" s="9">
        <v>41521</v>
      </c>
      <c r="I584" s="20">
        <f t="shared" ref="I584:I647" si="52">(1+(B584-O584)/O584)*100</f>
        <v>150.22641509433961</v>
      </c>
      <c r="J584" s="20">
        <f t="shared" si="48"/>
        <v>97.489387509725177</v>
      </c>
      <c r="K584" s="20">
        <f t="shared" si="51"/>
        <v>129.96177594825051</v>
      </c>
      <c r="L584" s="20">
        <f t="shared" si="49"/>
        <v>115.68777015001272</v>
      </c>
      <c r="M584" s="20">
        <f t="shared" si="50"/>
        <v>118.76484560570071</v>
      </c>
      <c r="O584" s="59">
        <v>2.65</v>
      </c>
      <c r="P584" s="59">
        <v>4833.1414529914537</v>
      </c>
      <c r="Q584" s="59">
        <v>327.01923076923077</v>
      </c>
      <c r="R584" s="59">
        <v>39.33</v>
      </c>
      <c r="S584" s="59">
        <v>21.05</v>
      </c>
      <c r="W584" s="9"/>
      <c r="X584" s="10"/>
      <c r="Y584" s="10"/>
      <c r="Z584" s="10"/>
      <c r="AA584" s="10"/>
    </row>
    <row r="585" spans="1:27" x14ac:dyDescent="0.25">
      <c r="A585" s="31">
        <v>41528</v>
      </c>
      <c r="B585" s="16">
        <v>3.9809999999999999</v>
      </c>
      <c r="C585" s="17">
        <v>4775.2</v>
      </c>
      <c r="D585" s="2">
        <v>453</v>
      </c>
      <c r="E585" s="16">
        <v>47.5</v>
      </c>
      <c r="F585" s="16">
        <v>27</v>
      </c>
      <c r="H585" s="9">
        <v>41528</v>
      </c>
      <c r="I585" s="20">
        <f t="shared" si="52"/>
        <v>150.22641509433961</v>
      </c>
      <c r="J585" s="20">
        <f t="shared" si="48"/>
        <v>98.801163724360038</v>
      </c>
      <c r="K585" s="20">
        <f t="shared" si="51"/>
        <v>138.52396354013524</v>
      </c>
      <c r="L585" s="20">
        <f t="shared" si="49"/>
        <v>120.77294685990339</v>
      </c>
      <c r="M585" s="20">
        <f t="shared" si="50"/>
        <v>128.26603325415675</v>
      </c>
      <c r="O585" s="59">
        <v>2.65</v>
      </c>
      <c r="P585" s="59">
        <v>4833.1414529914537</v>
      </c>
      <c r="Q585" s="59">
        <v>327.01923076923077</v>
      </c>
      <c r="R585" s="59">
        <v>39.33</v>
      </c>
      <c r="S585" s="59">
        <v>21.05</v>
      </c>
      <c r="W585" s="9"/>
      <c r="X585" s="10"/>
      <c r="Y585" s="10"/>
      <c r="Z585" s="10"/>
      <c r="AA585" s="10"/>
    </row>
    <row r="586" spans="1:27" x14ac:dyDescent="0.25">
      <c r="A586" s="31">
        <v>41535</v>
      </c>
      <c r="B586" s="16">
        <v>3.9740000000000002</v>
      </c>
      <c r="C586" s="17">
        <v>4702</v>
      </c>
      <c r="D586" s="2">
        <v>550</v>
      </c>
      <c r="E586" s="16">
        <v>50.5</v>
      </c>
      <c r="F586" s="16">
        <v>31</v>
      </c>
      <c r="H586" s="9">
        <v>41535</v>
      </c>
      <c r="I586" s="20">
        <f t="shared" si="52"/>
        <v>149.96226415094341</v>
      </c>
      <c r="J586" s="20">
        <f t="shared" ref="J586:J649" si="53">(1+(C586-P586)/P586)*100</f>
        <v>97.2866208393242</v>
      </c>
      <c r="K586" s="20">
        <f t="shared" si="51"/>
        <v>168.18582769773596</v>
      </c>
      <c r="L586" s="20">
        <f t="shared" si="49"/>
        <v>128.4007119247394</v>
      </c>
      <c r="M586" s="20">
        <f t="shared" si="50"/>
        <v>147.26840855106889</v>
      </c>
      <c r="O586" s="59">
        <v>2.65</v>
      </c>
      <c r="P586" s="59">
        <v>4833.1414529914537</v>
      </c>
      <c r="Q586" s="59">
        <v>327.01923076923077</v>
      </c>
      <c r="R586" s="59">
        <v>39.33</v>
      </c>
      <c r="S586" s="59">
        <v>21.05</v>
      </c>
    </row>
    <row r="587" spans="1:27" x14ac:dyDescent="0.25">
      <c r="A587" s="31">
        <v>41542</v>
      </c>
      <c r="B587" s="16">
        <v>3.9489999999999998</v>
      </c>
      <c r="C587" s="17">
        <v>5107</v>
      </c>
      <c r="D587" s="2">
        <v>558</v>
      </c>
      <c r="E587" s="16">
        <v>52</v>
      </c>
      <c r="F587" s="16">
        <v>32</v>
      </c>
      <c r="H587" s="9">
        <v>41542</v>
      </c>
      <c r="I587" s="20">
        <f t="shared" si="52"/>
        <v>149.01886792452831</v>
      </c>
      <c r="J587" s="20">
        <f t="shared" si="53"/>
        <v>105.666263850793</v>
      </c>
      <c r="K587" s="20">
        <f t="shared" si="51"/>
        <v>170.63216700970304</v>
      </c>
      <c r="L587" s="20">
        <f t="shared" si="49"/>
        <v>132.2145944571574</v>
      </c>
      <c r="M587" s="20">
        <f t="shared" si="50"/>
        <v>152.01900237529691</v>
      </c>
      <c r="O587" s="59">
        <v>2.65</v>
      </c>
      <c r="P587" s="59">
        <v>4833.1414529914537</v>
      </c>
      <c r="Q587" s="59">
        <v>327.01923076923077</v>
      </c>
      <c r="R587" s="59">
        <v>39.33</v>
      </c>
      <c r="S587" s="59">
        <v>21.05</v>
      </c>
    </row>
    <row r="588" spans="1:27" x14ac:dyDescent="0.25">
      <c r="A588" s="31">
        <v>41549</v>
      </c>
      <c r="B588" s="16">
        <v>3.919</v>
      </c>
      <c r="C588" s="17">
        <v>5507</v>
      </c>
      <c r="D588" s="2">
        <v>595</v>
      </c>
      <c r="E588" s="16">
        <v>58</v>
      </c>
      <c r="F588" s="16">
        <v>35</v>
      </c>
      <c r="H588" s="9">
        <v>41549</v>
      </c>
      <c r="I588" s="20">
        <f t="shared" si="52"/>
        <v>147.88679245283021</v>
      </c>
      <c r="J588" s="20">
        <f t="shared" si="53"/>
        <v>113.94245447940416</v>
      </c>
      <c r="K588" s="20">
        <f t="shared" si="51"/>
        <v>181.9464863275507</v>
      </c>
      <c r="L588" s="20">
        <f t="shared" si="49"/>
        <v>147.4701245868294</v>
      </c>
      <c r="M588" s="20">
        <f t="shared" si="50"/>
        <v>166.27078384798099</v>
      </c>
      <c r="O588" s="59">
        <v>2.65</v>
      </c>
      <c r="P588" s="59">
        <v>4833.1414529914537</v>
      </c>
      <c r="Q588" s="59">
        <v>327.01923076923077</v>
      </c>
      <c r="R588" s="59">
        <v>39.33</v>
      </c>
      <c r="S588" s="59">
        <v>21.05</v>
      </c>
    </row>
    <row r="589" spans="1:27" x14ac:dyDescent="0.25">
      <c r="A589" s="31">
        <v>41556</v>
      </c>
      <c r="B589" s="16">
        <v>3.8969999999999998</v>
      </c>
      <c r="C589" s="17">
        <v>5513.2</v>
      </c>
      <c r="D589" s="2">
        <v>550</v>
      </c>
      <c r="E589" s="16">
        <v>56.5</v>
      </c>
      <c r="F589" s="16">
        <v>34</v>
      </c>
      <c r="H589" s="9">
        <v>41556</v>
      </c>
      <c r="I589" s="20">
        <f t="shared" si="52"/>
        <v>147.0566037735849</v>
      </c>
      <c r="J589" s="20">
        <f t="shared" si="53"/>
        <v>114.07073543414764</v>
      </c>
      <c r="K589" s="20">
        <f t="shared" si="51"/>
        <v>168.18582769773596</v>
      </c>
      <c r="L589" s="20">
        <f t="shared" si="49"/>
        <v>143.65624205441142</v>
      </c>
      <c r="M589" s="20">
        <f t="shared" si="50"/>
        <v>161.52019002375297</v>
      </c>
      <c r="O589" s="59">
        <v>2.65</v>
      </c>
      <c r="P589" s="59">
        <v>4833.1414529914537</v>
      </c>
      <c r="Q589" s="59">
        <v>327.01923076923077</v>
      </c>
      <c r="R589" s="59">
        <v>39.33</v>
      </c>
      <c r="S589" s="59">
        <v>21.05</v>
      </c>
    </row>
    <row r="590" spans="1:27" x14ac:dyDescent="0.25">
      <c r="A590" s="31">
        <v>41563</v>
      </c>
      <c r="B590" s="16">
        <v>3.8860000000000001</v>
      </c>
      <c r="C590" s="17">
        <v>5558.4</v>
      </c>
      <c r="D590" s="2">
        <v>625</v>
      </c>
      <c r="E590" s="16">
        <v>57.5</v>
      </c>
      <c r="F590" s="16">
        <v>33</v>
      </c>
      <c r="H590" s="9">
        <v>41563</v>
      </c>
      <c r="I590" s="20">
        <f t="shared" si="52"/>
        <v>146.64150943396228</v>
      </c>
      <c r="J590" s="20">
        <f t="shared" si="53"/>
        <v>115.00594497518068</v>
      </c>
      <c r="K590" s="20">
        <f t="shared" si="51"/>
        <v>191.12025874742721</v>
      </c>
      <c r="L590" s="20">
        <f t="shared" si="49"/>
        <v>146.19883040935673</v>
      </c>
      <c r="M590" s="20">
        <f t="shared" si="50"/>
        <v>156.76959619952493</v>
      </c>
      <c r="O590" s="59">
        <v>2.65</v>
      </c>
      <c r="P590" s="59">
        <v>4833.1414529914537</v>
      </c>
      <c r="Q590" s="59">
        <v>327.01923076923077</v>
      </c>
      <c r="R590" s="59">
        <v>39.33</v>
      </c>
      <c r="S590" s="59">
        <v>21.05</v>
      </c>
    </row>
    <row r="591" spans="1:27" x14ac:dyDescent="0.25">
      <c r="A591" s="31">
        <v>41570</v>
      </c>
      <c r="B591" s="16">
        <v>3.8860000000000001</v>
      </c>
      <c r="C591" s="17">
        <v>5438.2</v>
      </c>
      <c r="D591" s="2">
        <v>641</v>
      </c>
      <c r="E591" s="16">
        <v>55.5</v>
      </c>
      <c r="F591" s="16">
        <v>32</v>
      </c>
      <c r="H591" s="9">
        <v>41570</v>
      </c>
      <c r="I591" s="20">
        <f t="shared" si="52"/>
        <v>146.64150943396228</v>
      </c>
      <c r="J591" s="20">
        <f t="shared" si="53"/>
        <v>112.51894969128304</v>
      </c>
      <c r="K591" s="20">
        <f t="shared" si="51"/>
        <v>196.01293737136137</v>
      </c>
      <c r="L591" s="20">
        <f t="shared" si="49"/>
        <v>141.11365369946606</v>
      </c>
      <c r="M591" s="20">
        <f t="shared" si="50"/>
        <v>152.01900237529691</v>
      </c>
      <c r="O591" s="59">
        <v>2.65</v>
      </c>
      <c r="P591" s="59">
        <v>4833.1414529914537</v>
      </c>
      <c r="Q591" s="59">
        <v>327.01923076923077</v>
      </c>
      <c r="R591" s="59">
        <v>39.33</v>
      </c>
      <c r="S591" s="59">
        <v>21.05</v>
      </c>
    </row>
    <row r="592" spans="1:27" x14ac:dyDescent="0.25">
      <c r="A592" s="31">
        <v>41577</v>
      </c>
      <c r="B592" s="16">
        <v>3.87</v>
      </c>
      <c r="C592" s="17">
        <v>5708.2</v>
      </c>
      <c r="D592" s="2">
        <v>618</v>
      </c>
      <c r="E592" s="16">
        <v>55</v>
      </c>
      <c r="F592" s="16">
        <v>31</v>
      </c>
      <c r="H592" s="9">
        <v>41577</v>
      </c>
      <c r="I592" s="20">
        <f t="shared" si="52"/>
        <v>146.03773584905662</v>
      </c>
      <c r="J592" s="20">
        <f t="shared" si="53"/>
        <v>118.10537836559558</v>
      </c>
      <c r="K592" s="20">
        <f t="shared" si="51"/>
        <v>188.97971184945607</v>
      </c>
      <c r="L592" s="20">
        <f t="shared" si="49"/>
        <v>139.84235952199339</v>
      </c>
      <c r="M592" s="20">
        <f t="shared" si="50"/>
        <v>147.26840855106889</v>
      </c>
      <c r="O592" s="59">
        <v>2.65</v>
      </c>
      <c r="P592" s="59">
        <v>4833.1414529914537</v>
      </c>
      <c r="Q592" s="59">
        <v>327.01923076923077</v>
      </c>
      <c r="R592" s="59">
        <v>39.33</v>
      </c>
      <c r="S592" s="59">
        <v>21.05</v>
      </c>
    </row>
    <row r="593" spans="1:19" x14ac:dyDescent="0.25">
      <c r="A593" s="31">
        <v>41584</v>
      </c>
      <c r="B593" s="16">
        <v>3.8570000000000002</v>
      </c>
      <c r="C593" s="17">
        <v>6318.4</v>
      </c>
      <c r="D593" s="2">
        <v>583</v>
      </c>
      <c r="E593" s="16">
        <v>54.5</v>
      </c>
      <c r="F593" s="16">
        <v>30.5</v>
      </c>
      <c r="G593" s="3"/>
      <c r="H593" s="9">
        <v>41584</v>
      </c>
      <c r="I593" s="20">
        <f t="shared" si="52"/>
        <v>145.54716981132077</v>
      </c>
      <c r="J593" s="20">
        <f t="shared" si="53"/>
        <v>130.73070716954189</v>
      </c>
      <c r="K593" s="20">
        <f t="shared" si="51"/>
        <v>178.2769773596001</v>
      </c>
      <c r="L593" s="20">
        <f t="shared" si="49"/>
        <v>138.57106534452072</v>
      </c>
      <c r="M593" s="20">
        <f t="shared" si="50"/>
        <v>144.89311163895485</v>
      </c>
      <c r="O593" s="59">
        <v>2.65</v>
      </c>
      <c r="P593" s="59">
        <v>4833.1414529914537</v>
      </c>
      <c r="Q593" s="59">
        <v>327.01923076923077</v>
      </c>
      <c r="R593" s="59">
        <v>39.33</v>
      </c>
      <c r="S593" s="59">
        <v>21.05</v>
      </c>
    </row>
    <row r="594" spans="1:19" x14ac:dyDescent="0.25">
      <c r="A594" s="31">
        <v>41591</v>
      </c>
      <c r="B594" s="16">
        <v>3.8319999999999999</v>
      </c>
      <c r="C594" s="17">
        <v>5783.2</v>
      </c>
      <c r="D594" s="2">
        <v>692</v>
      </c>
      <c r="E594" s="16">
        <v>54.5</v>
      </c>
      <c r="F594" s="16">
        <v>30</v>
      </c>
      <c r="G594" s="3"/>
      <c r="H594" s="9">
        <v>41591</v>
      </c>
      <c r="I594" s="20">
        <f t="shared" si="52"/>
        <v>144.60377358490567</v>
      </c>
      <c r="J594" s="20">
        <f t="shared" si="53"/>
        <v>119.65716410846017</v>
      </c>
      <c r="K594" s="20">
        <f t="shared" si="51"/>
        <v>211.60835048515142</v>
      </c>
      <c r="L594" s="20">
        <f t="shared" si="49"/>
        <v>138.57106534452072</v>
      </c>
      <c r="M594" s="20">
        <f t="shared" si="50"/>
        <v>142.51781472684084</v>
      </c>
      <c r="O594" s="59">
        <v>2.65</v>
      </c>
      <c r="P594" s="59">
        <v>4833.1414529914537</v>
      </c>
      <c r="Q594" s="59">
        <v>327.01923076923077</v>
      </c>
      <c r="R594" s="59">
        <v>39.33</v>
      </c>
      <c r="S594" s="59">
        <v>21.05</v>
      </c>
    </row>
    <row r="595" spans="1:19" x14ac:dyDescent="0.25">
      <c r="A595" s="31">
        <v>41598</v>
      </c>
      <c r="B595" s="16">
        <v>3.8220000000000001</v>
      </c>
      <c r="C595" s="17">
        <v>4933.2</v>
      </c>
      <c r="D595" s="2">
        <v>650</v>
      </c>
      <c r="E595" s="16">
        <v>53</v>
      </c>
      <c r="F595" s="16">
        <v>28</v>
      </c>
      <c r="G595" s="3"/>
      <c r="H595" s="9">
        <v>41598</v>
      </c>
      <c r="I595" s="20">
        <f t="shared" si="52"/>
        <v>144.22641509433961</v>
      </c>
      <c r="J595" s="20">
        <f t="shared" si="53"/>
        <v>102.07025902266145</v>
      </c>
      <c r="K595" s="20">
        <f t="shared" si="51"/>
        <v>198.7650690973243</v>
      </c>
      <c r="L595" s="20">
        <f t="shared" si="49"/>
        <v>134.75718281210271</v>
      </c>
      <c r="M595" s="20">
        <f t="shared" si="50"/>
        <v>133.0166270783848</v>
      </c>
      <c r="O595" s="59">
        <v>2.65</v>
      </c>
      <c r="P595" s="59">
        <v>4833.1414529914537</v>
      </c>
      <c r="Q595" s="59">
        <v>327.01923076923077</v>
      </c>
      <c r="R595" s="59">
        <v>39.33</v>
      </c>
      <c r="S595" s="59">
        <v>21.05</v>
      </c>
    </row>
    <row r="596" spans="1:19" x14ac:dyDescent="0.25">
      <c r="A596" s="31">
        <v>41605</v>
      </c>
      <c r="B596" s="16">
        <v>3.8439999999999999</v>
      </c>
      <c r="C596" s="17">
        <v>5240.6000000000004</v>
      </c>
      <c r="D596" s="2">
        <v>530</v>
      </c>
      <c r="E596" s="16">
        <v>53</v>
      </c>
      <c r="F596" s="16">
        <v>28</v>
      </c>
      <c r="H596" s="9">
        <v>41605</v>
      </c>
      <c r="I596" s="20">
        <f t="shared" si="52"/>
        <v>145.05660377358492</v>
      </c>
      <c r="J596" s="20">
        <f t="shared" si="53"/>
        <v>108.43051152074914</v>
      </c>
      <c r="K596" s="20">
        <f t="shared" si="51"/>
        <v>162.06997941781827</v>
      </c>
      <c r="L596" s="20">
        <f t="shared" si="49"/>
        <v>134.75718281210271</v>
      </c>
      <c r="M596" s="20">
        <f t="shared" si="50"/>
        <v>133.0166270783848</v>
      </c>
      <c r="O596" s="59">
        <v>2.65</v>
      </c>
      <c r="P596" s="59">
        <v>4833.1414529914537</v>
      </c>
      <c r="Q596" s="59">
        <v>327.01923076923077</v>
      </c>
      <c r="R596" s="59">
        <v>39.33</v>
      </c>
      <c r="S596" s="59">
        <v>21.05</v>
      </c>
    </row>
    <row r="597" spans="1:19" x14ac:dyDescent="0.25">
      <c r="A597" s="31">
        <v>41612</v>
      </c>
      <c r="B597" s="16">
        <v>3.883</v>
      </c>
      <c r="C597" s="17">
        <v>5401.6</v>
      </c>
      <c r="D597" s="2">
        <v>542</v>
      </c>
      <c r="E597" s="16">
        <v>54.5</v>
      </c>
      <c r="F597" s="16">
        <v>29</v>
      </c>
      <c r="H597" s="9">
        <v>41612</v>
      </c>
      <c r="I597" s="20">
        <f t="shared" si="52"/>
        <v>146.52830188679243</v>
      </c>
      <c r="J597" s="20">
        <f t="shared" si="53"/>
        <v>111.76167824876512</v>
      </c>
      <c r="K597" s="20">
        <f t="shared" si="51"/>
        <v>165.73948838576888</v>
      </c>
      <c r="L597" s="20">
        <f t="shared" si="49"/>
        <v>138.57106534452072</v>
      </c>
      <c r="M597" s="20">
        <f t="shared" si="50"/>
        <v>137.76722090261282</v>
      </c>
      <c r="O597" s="59">
        <v>2.65</v>
      </c>
      <c r="P597" s="59">
        <v>4833.1414529914537</v>
      </c>
      <c r="Q597" s="59">
        <v>327.01923076923077</v>
      </c>
      <c r="R597" s="59">
        <v>39.33</v>
      </c>
      <c r="S597" s="59">
        <v>21.05</v>
      </c>
    </row>
    <row r="598" spans="1:19" x14ac:dyDescent="0.25">
      <c r="A598" s="31">
        <v>41619</v>
      </c>
      <c r="B598" s="16">
        <v>3.879</v>
      </c>
      <c r="C598" s="17">
        <v>6381.6</v>
      </c>
      <c r="D598" s="2">
        <v>538</v>
      </c>
      <c r="E598" s="16">
        <v>57</v>
      </c>
      <c r="F598" s="16">
        <v>30.5</v>
      </c>
      <c r="H598" s="9">
        <v>41619</v>
      </c>
      <c r="I598" s="20">
        <f t="shared" si="52"/>
        <v>146.37735849056605</v>
      </c>
      <c r="J598" s="20">
        <f t="shared" si="53"/>
        <v>132.03834528886247</v>
      </c>
      <c r="K598" s="20">
        <f t="shared" si="51"/>
        <v>164.51631872978535</v>
      </c>
      <c r="L598" s="20">
        <f t="shared" si="49"/>
        <v>144.92753623188406</v>
      </c>
      <c r="M598" s="20">
        <f t="shared" si="50"/>
        <v>144.89311163895485</v>
      </c>
      <c r="O598" s="59">
        <v>2.65</v>
      </c>
      <c r="P598" s="59">
        <v>4833.1414529914537</v>
      </c>
      <c r="Q598" s="59">
        <v>327.01923076923077</v>
      </c>
      <c r="R598" s="59">
        <v>39.33</v>
      </c>
      <c r="S598" s="59">
        <v>21.05</v>
      </c>
    </row>
    <row r="599" spans="1:19" x14ac:dyDescent="0.25">
      <c r="A599" s="31">
        <v>41626</v>
      </c>
      <c r="B599" s="16">
        <v>3.87</v>
      </c>
      <c r="C599" s="17">
        <v>6506.6</v>
      </c>
      <c r="D599" s="2">
        <v>577</v>
      </c>
      <c r="E599" s="16">
        <v>59.5</v>
      </c>
      <c r="F599" s="16">
        <v>31.5</v>
      </c>
      <c r="H599" s="9">
        <v>41626</v>
      </c>
      <c r="I599" s="20">
        <f t="shared" si="52"/>
        <v>146.03773584905662</v>
      </c>
      <c r="J599" s="20">
        <f t="shared" si="53"/>
        <v>134.62465486030345</v>
      </c>
      <c r="K599" s="20">
        <f t="shared" si="51"/>
        <v>176.44222287562482</v>
      </c>
      <c r="L599" s="20">
        <f t="shared" si="49"/>
        <v>151.28400711924738</v>
      </c>
      <c r="M599" s="20">
        <f t="shared" si="50"/>
        <v>149.6437054631829</v>
      </c>
      <c r="O599" s="59">
        <v>2.65</v>
      </c>
      <c r="P599" s="59">
        <v>4833.1414529914537</v>
      </c>
      <c r="Q599" s="59">
        <v>327.01923076923077</v>
      </c>
      <c r="R599" s="59">
        <v>39.33</v>
      </c>
      <c r="S599" s="59">
        <v>21.05</v>
      </c>
    </row>
    <row r="600" spans="1:19" x14ac:dyDescent="0.25">
      <c r="A600" s="31">
        <v>41633</v>
      </c>
      <c r="B600" s="16">
        <v>3.87</v>
      </c>
      <c r="C600" s="17">
        <v>6406.6</v>
      </c>
      <c r="D600" s="2">
        <v>590</v>
      </c>
      <c r="E600" s="16">
        <v>58</v>
      </c>
      <c r="F600" s="16">
        <v>29.5</v>
      </c>
      <c r="H600" s="9">
        <v>41633</v>
      </c>
      <c r="I600" s="20">
        <f t="shared" si="52"/>
        <v>146.03773584905662</v>
      </c>
      <c r="J600" s="20">
        <f t="shared" si="53"/>
        <v>132.55560720315066</v>
      </c>
      <c r="K600" s="20">
        <f t="shared" si="51"/>
        <v>180.4175242575713</v>
      </c>
      <c r="L600" s="20">
        <f t="shared" si="49"/>
        <v>147.4701245868294</v>
      </c>
      <c r="M600" s="20">
        <f t="shared" si="50"/>
        <v>140.14251781472683</v>
      </c>
      <c r="O600" s="59">
        <v>2.65</v>
      </c>
      <c r="P600" s="59">
        <v>4833.1414529914537</v>
      </c>
      <c r="Q600" s="59">
        <v>327.01923076923077</v>
      </c>
      <c r="R600" s="59">
        <v>39.33</v>
      </c>
      <c r="S600" s="59">
        <v>21.05</v>
      </c>
    </row>
    <row r="601" spans="1:19" x14ac:dyDescent="0.25">
      <c r="A601" s="31">
        <v>41640</v>
      </c>
      <c r="B601" s="16">
        <v>3.9</v>
      </c>
      <c r="C601" s="17">
        <v>6279.2</v>
      </c>
      <c r="D601" s="2">
        <v>587</v>
      </c>
      <c r="E601" s="16">
        <v>58</v>
      </c>
      <c r="F601" s="16">
        <v>29.5</v>
      </c>
      <c r="H601" s="9">
        <v>41640</v>
      </c>
      <c r="I601" s="20">
        <f t="shared" si="52"/>
        <v>147.16981132075472</v>
      </c>
      <c r="J601" s="20">
        <f t="shared" si="53"/>
        <v>129.91964048793801</v>
      </c>
      <c r="K601" s="20">
        <f t="shared" si="51"/>
        <v>179.50014701558365</v>
      </c>
      <c r="L601" s="20">
        <f t="shared" si="49"/>
        <v>147.4701245868294</v>
      </c>
      <c r="M601" s="20">
        <f t="shared" si="50"/>
        <v>140.14251781472683</v>
      </c>
      <c r="O601" s="59">
        <v>2.65</v>
      </c>
      <c r="P601" s="59">
        <v>4833.1414529914537</v>
      </c>
      <c r="Q601" s="59">
        <v>327.01923076923077</v>
      </c>
      <c r="R601" s="59">
        <v>39.33</v>
      </c>
      <c r="S601" s="59">
        <v>21.05</v>
      </c>
    </row>
    <row r="602" spans="1:19" x14ac:dyDescent="0.25">
      <c r="A602" s="31">
        <v>41647</v>
      </c>
      <c r="B602" s="16">
        <v>3.91</v>
      </c>
      <c r="C602" s="17">
        <v>6435.8</v>
      </c>
      <c r="D602" s="2">
        <v>568</v>
      </c>
      <c r="E602" s="16">
        <v>58</v>
      </c>
      <c r="F602" s="16">
        <v>29.5</v>
      </c>
      <c r="H602" s="9">
        <v>41647</v>
      </c>
      <c r="I602" s="20">
        <f t="shared" si="52"/>
        <v>147.54716981132077</v>
      </c>
      <c r="J602" s="20">
        <f t="shared" si="53"/>
        <v>133.15976911903928</v>
      </c>
      <c r="K602" s="20">
        <f t="shared" si="51"/>
        <v>173.69009114966184</v>
      </c>
      <c r="L602" s="20">
        <f t="shared" si="49"/>
        <v>147.4701245868294</v>
      </c>
      <c r="M602" s="20">
        <f t="shared" si="50"/>
        <v>140.14251781472683</v>
      </c>
      <c r="O602" s="59">
        <v>2.65</v>
      </c>
      <c r="P602" s="59">
        <v>4833.1414529914537</v>
      </c>
      <c r="Q602" s="59">
        <v>327.01923076923077</v>
      </c>
      <c r="R602" s="59">
        <v>39.33</v>
      </c>
      <c r="S602" s="59">
        <v>21.05</v>
      </c>
    </row>
    <row r="603" spans="1:19" x14ac:dyDescent="0.25">
      <c r="A603" s="31">
        <v>41654</v>
      </c>
      <c r="B603" s="16">
        <v>3.8860000000000001</v>
      </c>
      <c r="C603" s="17">
        <v>6731</v>
      </c>
      <c r="D603" s="2">
        <v>560</v>
      </c>
      <c r="E603" s="16">
        <v>57</v>
      </c>
      <c r="F603" s="16">
        <v>28.5</v>
      </c>
      <c r="H603" s="9">
        <v>41654</v>
      </c>
      <c r="I603" s="20">
        <f t="shared" si="52"/>
        <v>146.64150943396228</v>
      </c>
      <c r="J603" s="20">
        <f t="shared" si="53"/>
        <v>139.26759780295433</v>
      </c>
      <c r="K603" s="20">
        <f t="shared" si="51"/>
        <v>171.24375183769479</v>
      </c>
      <c r="L603" s="20">
        <f t="shared" si="49"/>
        <v>144.92753623188406</v>
      </c>
      <c r="M603" s="20">
        <f t="shared" si="50"/>
        <v>135.39192399049881</v>
      </c>
      <c r="O603" s="59">
        <v>2.65</v>
      </c>
      <c r="P603" s="59">
        <v>4833.1414529914537</v>
      </c>
      <c r="Q603" s="59">
        <v>327.01923076923077</v>
      </c>
      <c r="R603" s="59">
        <v>39.33</v>
      </c>
      <c r="S603" s="59">
        <v>21.05</v>
      </c>
    </row>
    <row r="604" spans="1:19" x14ac:dyDescent="0.25">
      <c r="A604" s="31">
        <v>41661</v>
      </c>
      <c r="B604" s="16">
        <v>3.8730000000000002</v>
      </c>
      <c r="C604" s="17">
        <v>6406</v>
      </c>
      <c r="D604" s="2">
        <v>555</v>
      </c>
      <c r="E604" s="16">
        <v>56.5</v>
      </c>
      <c r="F604" s="16">
        <v>28</v>
      </c>
      <c r="H604" s="9">
        <v>41661</v>
      </c>
      <c r="I604" s="20">
        <f t="shared" si="52"/>
        <v>146.15094339622644</v>
      </c>
      <c r="J604" s="20">
        <f t="shared" si="53"/>
        <v>132.54319291720776</v>
      </c>
      <c r="K604" s="20">
        <f t="shared" si="51"/>
        <v>169.71478976771536</v>
      </c>
      <c r="L604" s="20">
        <f t="shared" si="49"/>
        <v>143.65624205441142</v>
      </c>
      <c r="M604" s="20">
        <f t="shared" si="50"/>
        <v>133.0166270783848</v>
      </c>
      <c r="O604" s="59">
        <v>2.65</v>
      </c>
      <c r="P604" s="59">
        <v>4833.1414529914537</v>
      </c>
      <c r="Q604" s="59">
        <v>327.01923076923077</v>
      </c>
      <c r="R604" s="59">
        <v>39.33</v>
      </c>
      <c r="S604" s="59">
        <v>21.05</v>
      </c>
    </row>
    <row r="605" spans="1:19" x14ac:dyDescent="0.25">
      <c r="A605" s="31">
        <v>41668</v>
      </c>
      <c r="B605" s="16">
        <v>3.9039999999999999</v>
      </c>
      <c r="C605" s="17">
        <v>5748.6</v>
      </c>
      <c r="D605" s="2">
        <v>590</v>
      </c>
      <c r="E605" s="16">
        <v>56.5</v>
      </c>
      <c r="F605" s="16">
        <v>28</v>
      </c>
      <c r="H605" s="9">
        <v>41668</v>
      </c>
      <c r="I605" s="20">
        <f t="shared" si="52"/>
        <v>147.32075471698113</v>
      </c>
      <c r="J605" s="20">
        <f t="shared" si="53"/>
        <v>118.94127361908531</v>
      </c>
      <c r="K605" s="20">
        <f t="shared" si="51"/>
        <v>180.4175242575713</v>
      </c>
      <c r="L605" s="20">
        <f t="shared" si="49"/>
        <v>143.65624205441142</v>
      </c>
      <c r="M605" s="20">
        <f t="shared" si="50"/>
        <v>133.0166270783848</v>
      </c>
      <c r="O605" s="59">
        <v>2.65</v>
      </c>
      <c r="P605" s="59">
        <v>4833.1414529914537</v>
      </c>
      <c r="Q605" s="59">
        <v>327.01923076923077</v>
      </c>
      <c r="R605" s="59">
        <v>39.33</v>
      </c>
      <c r="S605" s="59">
        <v>21.05</v>
      </c>
    </row>
    <row r="606" spans="1:19" x14ac:dyDescent="0.25">
      <c r="A606" s="31">
        <v>41675</v>
      </c>
      <c r="B606" s="16">
        <v>3.9510000000000001</v>
      </c>
      <c r="C606" s="17">
        <v>5627.2</v>
      </c>
      <c r="D606" s="2" t="s">
        <v>17</v>
      </c>
      <c r="E606" s="16">
        <v>56.5</v>
      </c>
      <c r="F606" s="16">
        <v>28</v>
      </c>
      <c r="H606" s="9">
        <v>41675</v>
      </c>
      <c r="I606" s="20">
        <f t="shared" si="52"/>
        <v>149.09433962264151</v>
      </c>
      <c r="J606" s="20">
        <f t="shared" si="53"/>
        <v>116.4294497633018</v>
      </c>
      <c r="K606" s="20">
        <f t="shared" si="51"/>
        <v>0</v>
      </c>
      <c r="L606" s="20">
        <f t="shared" si="49"/>
        <v>143.65624205441142</v>
      </c>
      <c r="M606" s="20">
        <f t="shared" si="50"/>
        <v>133.0166270783848</v>
      </c>
      <c r="O606" s="59">
        <v>2.65</v>
      </c>
      <c r="P606" s="59">
        <v>4833.1414529914537</v>
      </c>
      <c r="Q606" s="59">
        <v>327.01923076923077</v>
      </c>
      <c r="R606" s="59">
        <v>39.33</v>
      </c>
      <c r="S606" s="59">
        <v>21.05</v>
      </c>
    </row>
    <row r="607" spans="1:19" x14ac:dyDescent="0.25">
      <c r="A607" s="31">
        <v>41682</v>
      </c>
      <c r="B607" s="16">
        <v>3.9769999999999999</v>
      </c>
      <c r="C607" s="17">
        <v>6602</v>
      </c>
      <c r="D607" s="2">
        <v>587</v>
      </c>
      <c r="E607" s="16">
        <v>55.5</v>
      </c>
      <c r="F607" s="16">
        <v>28</v>
      </c>
      <c r="H607" s="9">
        <v>41682</v>
      </c>
      <c r="I607" s="20">
        <f t="shared" si="52"/>
        <v>150.0754716981132</v>
      </c>
      <c r="J607" s="20">
        <f t="shared" si="53"/>
        <v>136.59852632522723</v>
      </c>
      <c r="K607" s="20">
        <f t="shared" si="51"/>
        <v>179.50014701558365</v>
      </c>
      <c r="L607" s="20">
        <f t="shared" si="49"/>
        <v>141.11365369946606</v>
      </c>
      <c r="M607" s="20">
        <f t="shared" si="50"/>
        <v>133.0166270783848</v>
      </c>
      <c r="O607" s="59">
        <v>2.65</v>
      </c>
      <c r="P607" s="59">
        <v>4833.1414529914537</v>
      </c>
      <c r="Q607" s="59">
        <v>327.01923076923077</v>
      </c>
      <c r="R607" s="59">
        <v>39.33</v>
      </c>
      <c r="S607" s="59">
        <v>21.05</v>
      </c>
    </row>
    <row r="608" spans="1:19" x14ac:dyDescent="0.25">
      <c r="A608" s="31">
        <v>41689</v>
      </c>
      <c r="B608" s="16">
        <v>3.9889999999999999</v>
      </c>
      <c r="C608" s="17">
        <v>6242</v>
      </c>
      <c r="D608" s="2">
        <v>600</v>
      </c>
      <c r="E608" s="16">
        <v>52</v>
      </c>
      <c r="F608" s="16">
        <v>27</v>
      </c>
      <c r="H608" s="9">
        <v>41689</v>
      </c>
      <c r="I608" s="20">
        <f t="shared" si="52"/>
        <v>150.52830188679246</v>
      </c>
      <c r="J608" s="20">
        <f t="shared" si="53"/>
        <v>129.14995475947717</v>
      </c>
      <c r="K608" s="20">
        <f t="shared" si="51"/>
        <v>183.47544839753013</v>
      </c>
      <c r="L608" s="20">
        <f t="shared" si="49"/>
        <v>132.2145944571574</v>
      </c>
      <c r="M608" s="20">
        <f t="shared" si="50"/>
        <v>128.26603325415675</v>
      </c>
      <c r="O608" s="59">
        <v>2.65</v>
      </c>
      <c r="P608" s="59">
        <v>4833.1414529914537</v>
      </c>
      <c r="Q608" s="59">
        <v>327.01923076923077</v>
      </c>
      <c r="R608" s="59">
        <v>39.33</v>
      </c>
      <c r="S608" s="59">
        <v>21.05</v>
      </c>
    </row>
    <row r="609" spans="1:19" x14ac:dyDescent="0.25">
      <c r="A609" s="31">
        <v>41696</v>
      </c>
      <c r="B609" s="16">
        <v>4.0170000000000003</v>
      </c>
      <c r="C609" s="17">
        <v>6427</v>
      </c>
      <c r="D609" s="2">
        <v>592</v>
      </c>
      <c r="E609" s="16">
        <v>53</v>
      </c>
      <c r="F609" s="16">
        <v>28</v>
      </c>
      <c r="H609" s="9">
        <v>41696</v>
      </c>
      <c r="I609" s="20">
        <f t="shared" si="52"/>
        <v>151.58490566037739</v>
      </c>
      <c r="J609" s="20">
        <f t="shared" si="53"/>
        <v>132.97769292520982</v>
      </c>
      <c r="K609" s="20">
        <f t="shared" si="51"/>
        <v>181.02910908556308</v>
      </c>
      <c r="L609" s="20">
        <f t="shared" si="49"/>
        <v>134.75718281210271</v>
      </c>
      <c r="M609" s="20">
        <f t="shared" si="50"/>
        <v>133.0166270783848</v>
      </c>
      <c r="O609" s="59">
        <v>2.65</v>
      </c>
      <c r="P609" s="59">
        <v>4833.1414529914537</v>
      </c>
      <c r="Q609" s="59">
        <v>327.01923076923077</v>
      </c>
      <c r="R609" s="59">
        <v>39.33</v>
      </c>
      <c r="S609" s="59">
        <v>21.05</v>
      </c>
    </row>
    <row r="610" spans="1:19" x14ac:dyDescent="0.25">
      <c r="A610" s="31">
        <v>41703</v>
      </c>
      <c r="B610" s="16">
        <v>4.016</v>
      </c>
      <c r="C610" s="17">
        <v>6449</v>
      </c>
      <c r="D610" s="2">
        <v>620</v>
      </c>
      <c r="E610" s="16">
        <v>53</v>
      </c>
      <c r="F610" s="16">
        <v>28</v>
      </c>
      <c r="H610" s="9">
        <v>41703</v>
      </c>
      <c r="I610" s="20">
        <f t="shared" si="52"/>
        <v>151.54716981132074</v>
      </c>
      <c r="J610" s="20">
        <f t="shared" si="53"/>
        <v>133.43288340978344</v>
      </c>
      <c r="K610" s="20">
        <f t="shared" si="51"/>
        <v>189.59129667744782</v>
      </c>
      <c r="L610" s="20">
        <f t="shared" si="49"/>
        <v>134.75718281210271</v>
      </c>
      <c r="M610" s="20">
        <f t="shared" si="50"/>
        <v>133.0166270783848</v>
      </c>
      <c r="O610" s="59">
        <v>2.65</v>
      </c>
      <c r="P610" s="59">
        <v>4833.1414529914537</v>
      </c>
      <c r="Q610" s="59">
        <v>327.01923076923077</v>
      </c>
      <c r="R610" s="59">
        <v>39.33</v>
      </c>
      <c r="S610" s="59">
        <v>21.05</v>
      </c>
    </row>
    <row r="611" spans="1:19" x14ac:dyDescent="0.25">
      <c r="A611" s="31">
        <v>41710</v>
      </c>
      <c r="B611" s="16">
        <v>4.0209999999999999</v>
      </c>
      <c r="C611" s="17">
        <v>7293.8</v>
      </c>
      <c r="D611" s="2">
        <v>625</v>
      </c>
      <c r="E611" s="16">
        <v>52</v>
      </c>
      <c r="F611" s="16">
        <v>28</v>
      </c>
      <c r="H611" s="9">
        <v>41710</v>
      </c>
      <c r="I611" s="20">
        <f t="shared" si="52"/>
        <v>151.73584905660377</v>
      </c>
      <c r="J611" s="20">
        <f t="shared" si="53"/>
        <v>150.91219801741022</v>
      </c>
      <c r="K611" s="20">
        <f t="shared" si="51"/>
        <v>191.12025874742721</v>
      </c>
      <c r="L611" s="20">
        <f t="shared" si="49"/>
        <v>132.2145944571574</v>
      </c>
      <c r="M611" s="20">
        <f t="shared" si="50"/>
        <v>133.0166270783848</v>
      </c>
      <c r="O611" s="59">
        <v>2.65</v>
      </c>
      <c r="P611" s="59">
        <v>4833.1414529914537</v>
      </c>
      <c r="Q611" s="59">
        <v>327.01923076923077</v>
      </c>
      <c r="R611" s="59">
        <v>39.33</v>
      </c>
      <c r="S611" s="59">
        <v>21.05</v>
      </c>
    </row>
    <row r="612" spans="1:19" x14ac:dyDescent="0.25">
      <c r="A612" s="31">
        <v>41717</v>
      </c>
      <c r="B612" s="16">
        <v>4.0030000000000001</v>
      </c>
      <c r="C612" s="17">
        <v>8553.7999999999993</v>
      </c>
      <c r="D612" s="2">
        <v>578</v>
      </c>
      <c r="E612" s="16">
        <v>53</v>
      </c>
      <c r="F612" s="16">
        <v>30</v>
      </c>
      <c r="H612" s="9">
        <v>41717</v>
      </c>
      <c r="I612" s="20">
        <f t="shared" si="52"/>
        <v>151.05660377358492</v>
      </c>
      <c r="J612" s="20">
        <f t="shared" si="53"/>
        <v>176.98219849753536</v>
      </c>
      <c r="K612" s="20">
        <f t="shared" si="51"/>
        <v>176.7480152896207</v>
      </c>
      <c r="L612" s="20">
        <f t="shared" si="49"/>
        <v>134.75718281210271</v>
      </c>
      <c r="M612" s="20">
        <f t="shared" si="50"/>
        <v>142.51781472684084</v>
      </c>
      <c r="O612" s="59">
        <v>2.65</v>
      </c>
      <c r="P612" s="59">
        <v>4833.1414529914537</v>
      </c>
      <c r="Q612" s="59">
        <v>327.01923076923077</v>
      </c>
      <c r="R612" s="59">
        <v>39.33</v>
      </c>
      <c r="S612" s="59">
        <v>21.05</v>
      </c>
    </row>
    <row r="613" spans="1:19" x14ac:dyDescent="0.25">
      <c r="A613" s="31">
        <v>41724</v>
      </c>
      <c r="B613" s="16">
        <v>3.988</v>
      </c>
      <c r="C613" s="17">
        <v>6559</v>
      </c>
      <c r="D613" s="2">
        <v>469</v>
      </c>
      <c r="E613" s="16">
        <v>53</v>
      </c>
      <c r="F613" s="16">
        <v>29</v>
      </c>
      <c r="H613" s="9">
        <v>41724</v>
      </c>
      <c r="I613" s="20">
        <f t="shared" si="52"/>
        <v>150.49056603773585</v>
      </c>
      <c r="J613" s="20">
        <f t="shared" si="53"/>
        <v>135.70883583265152</v>
      </c>
      <c r="K613" s="20">
        <f t="shared" si="51"/>
        <v>143.4166421640694</v>
      </c>
      <c r="L613" s="20">
        <f t="shared" si="49"/>
        <v>134.75718281210271</v>
      </c>
      <c r="M613" s="20">
        <f t="shared" si="50"/>
        <v>137.76722090261282</v>
      </c>
      <c r="O613" s="59">
        <v>2.65</v>
      </c>
      <c r="P613" s="59">
        <v>4833.1414529914537</v>
      </c>
      <c r="Q613" s="59">
        <v>327.01923076923077</v>
      </c>
      <c r="R613" s="59">
        <v>39.33</v>
      </c>
      <c r="S613" s="59">
        <v>21.05</v>
      </c>
    </row>
    <row r="614" spans="1:19" x14ac:dyDescent="0.25">
      <c r="A614" s="31">
        <v>41731</v>
      </c>
      <c r="B614" s="16">
        <v>3.9750000000000001</v>
      </c>
      <c r="C614" s="17">
        <v>6963.8</v>
      </c>
      <c r="D614" s="2">
        <v>416</v>
      </c>
      <c r="E614" s="16">
        <v>51.5</v>
      </c>
      <c r="F614" s="16">
        <v>28</v>
      </c>
      <c r="H614" s="9">
        <v>41731</v>
      </c>
      <c r="I614" s="20">
        <f t="shared" si="52"/>
        <v>150</v>
      </c>
      <c r="J614" s="20">
        <f t="shared" si="53"/>
        <v>144.08434074880603</v>
      </c>
      <c r="K614" s="20">
        <f t="shared" si="51"/>
        <v>127.20964422228755</v>
      </c>
      <c r="L614" s="20">
        <f t="shared" si="49"/>
        <v>130.94330027968473</v>
      </c>
      <c r="M614" s="20">
        <f t="shared" si="50"/>
        <v>133.0166270783848</v>
      </c>
      <c r="O614" s="59">
        <v>2.65</v>
      </c>
      <c r="P614" s="59">
        <v>4833.1414529914537</v>
      </c>
      <c r="Q614" s="59">
        <v>327.01923076923077</v>
      </c>
      <c r="R614" s="59">
        <v>39.33</v>
      </c>
      <c r="S614" s="59">
        <v>21.05</v>
      </c>
    </row>
    <row r="615" spans="1:19" x14ac:dyDescent="0.25">
      <c r="A615" s="31">
        <v>41738</v>
      </c>
      <c r="B615" s="16">
        <v>3.9590000000000001</v>
      </c>
      <c r="C615" s="17">
        <v>6445.2</v>
      </c>
      <c r="D615" s="2">
        <v>370</v>
      </c>
      <c r="E615" s="16">
        <v>50</v>
      </c>
      <c r="F615" s="16">
        <v>27</v>
      </c>
      <c r="H615" s="9">
        <v>41738</v>
      </c>
      <c r="I615" s="20">
        <f t="shared" si="52"/>
        <v>149.39622641509436</v>
      </c>
      <c r="J615" s="20">
        <f t="shared" si="53"/>
        <v>133.35425959881164</v>
      </c>
      <c r="K615" s="20">
        <f t="shared" si="51"/>
        <v>113.14319317847692</v>
      </c>
      <c r="L615" s="20">
        <f t="shared" si="49"/>
        <v>127.12941774726671</v>
      </c>
      <c r="M615" s="20">
        <f t="shared" si="50"/>
        <v>128.26603325415675</v>
      </c>
      <c r="O615" s="59">
        <v>2.65</v>
      </c>
      <c r="P615" s="59">
        <v>4833.1414529914537</v>
      </c>
      <c r="Q615" s="59">
        <v>327.01923076923077</v>
      </c>
      <c r="R615" s="59">
        <v>39.33</v>
      </c>
      <c r="S615" s="59">
        <v>21.05</v>
      </c>
    </row>
    <row r="616" spans="1:19" x14ac:dyDescent="0.25">
      <c r="A616" s="31">
        <v>41745</v>
      </c>
      <c r="B616" s="16">
        <v>3.952</v>
      </c>
      <c r="C616" s="17">
        <v>5955</v>
      </c>
      <c r="D616" s="2">
        <v>384</v>
      </c>
      <c r="E616" s="16">
        <v>50</v>
      </c>
      <c r="F616" s="16">
        <v>27</v>
      </c>
      <c r="H616" s="9">
        <v>41745</v>
      </c>
      <c r="I616" s="20">
        <f t="shared" si="52"/>
        <v>149.1320754716981</v>
      </c>
      <c r="J616" s="20">
        <f t="shared" si="53"/>
        <v>123.21178798344867</v>
      </c>
      <c r="K616" s="20">
        <f t="shared" si="51"/>
        <v>117.42428697441929</v>
      </c>
      <c r="L616" s="20">
        <f t="shared" si="49"/>
        <v>127.12941774726671</v>
      </c>
      <c r="M616" s="20">
        <f t="shared" si="50"/>
        <v>128.26603325415675</v>
      </c>
      <c r="O616" s="59">
        <v>2.65</v>
      </c>
      <c r="P616" s="59">
        <v>4833.1414529914537</v>
      </c>
      <c r="Q616" s="59">
        <v>327.01923076923077</v>
      </c>
      <c r="R616" s="59">
        <v>39.33</v>
      </c>
      <c r="S616" s="59">
        <v>21.05</v>
      </c>
    </row>
    <row r="617" spans="1:19" x14ac:dyDescent="0.25">
      <c r="A617" s="31">
        <v>41752</v>
      </c>
      <c r="B617" s="16">
        <v>3.9710000000000001</v>
      </c>
      <c r="C617" s="17">
        <v>6285</v>
      </c>
      <c r="D617" s="2">
        <v>377</v>
      </c>
      <c r="E617" s="16">
        <v>47.5</v>
      </c>
      <c r="F617" s="16">
        <v>26.5</v>
      </c>
      <c r="H617" s="9">
        <v>41752</v>
      </c>
      <c r="I617" s="20">
        <f t="shared" si="52"/>
        <v>149.84905660377359</v>
      </c>
      <c r="J617" s="20">
        <f t="shared" si="53"/>
        <v>130.03964525205288</v>
      </c>
      <c r="K617" s="20">
        <f t="shared" si="51"/>
        <v>115.28374007644811</v>
      </c>
      <c r="L617" s="20">
        <f t="shared" si="49"/>
        <v>120.77294685990339</v>
      </c>
      <c r="M617" s="20">
        <f t="shared" si="50"/>
        <v>125.89073634204276</v>
      </c>
      <c r="O617" s="59">
        <v>2.65</v>
      </c>
      <c r="P617" s="59">
        <v>4833.1414529914537</v>
      </c>
      <c r="Q617" s="59">
        <v>327.01923076923077</v>
      </c>
      <c r="R617" s="59">
        <v>39.33</v>
      </c>
      <c r="S617" s="59">
        <v>21.05</v>
      </c>
    </row>
    <row r="618" spans="1:19" x14ac:dyDescent="0.25">
      <c r="A618" s="31">
        <v>41759</v>
      </c>
      <c r="B618" s="16">
        <v>3.9750000000000001</v>
      </c>
      <c r="C618" s="17">
        <v>5625</v>
      </c>
      <c r="D618" s="2">
        <v>360</v>
      </c>
      <c r="E618" s="16">
        <v>47.5</v>
      </c>
      <c r="F618" s="16">
        <v>26.5</v>
      </c>
      <c r="H618" s="9">
        <v>41759</v>
      </c>
      <c r="I618" s="20">
        <f t="shared" si="52"/>
        <v>150</v>
      </c>
      <c r="J618" s="20">
        <f t="shared" si="53"/>
        <v>116.38393071484445</v>
      </c>
      <c r="K618" s="20">
        <f t="shared" si="51"/>
        <v>110.08526903851808</v>
      </c>
      <c r="L618" s="20">
        <f t="shared" si="49"/>
        <v>120.77294685990339</v>
      </c>
      <c r="M618" s="20">
        <f t="shared" si="50"/>
        <v>125.89073634204276</v>
      </c>
      <c r="O618" s="59">
        <v>2.65</v>
      </c>
      <c r="P618" s="59">
        <v>4833.1414529914537</v>
      </c>
      <c r="Q618" s="59">
        <v>327.01923076923077</v>
      </c>
      <c r="R618" s="59">
        <v>39.33</v>
      </c>
      <c r="S618" s="59">
        <v>21.05</v>
      </c>
    </row>
    <row r="619" spans="1:19" x14ac:dyDescent="0.25">
      <c r="A619" s="31">
        <v>41766</v>
      </c>
      <c r="B619" s="16">
        <v>3.964</v>
      </c>
      <c r="C619" s="17">
        <v>5310.4</v>
      </c>
      <c r="D619" s="2">
        <v>365</v>
      </c>
      <c r="E619" s="16">
        <v>47</v>
      </c>
      <c r="F619" s="16">
        <v>26.5</v>
      </c>
      <c r="H619" s="9">
        <v>41766</v>
      </c>
      <c r="I619" s="20">
        <f t="shared" si="52"/>
        <v>149.58490566037736</v>
      </c>
      <c r="J619" s="20">
        <f t="shared" si="53"/>
        <v>109.87470678544177</v>
      </c>
      <c r="K619" s="20">
        <f t="shared" si="51"/>
        <v>111.61423110849751</v>
      </c>
      <c r="L619" s="20">
        <f t="shared" si="49"/>
        <v>119.50165268243072</v>
      </c>
      <c r="M619" s="20">
        <f t="shared" si="50"/>
        <v>125.89073634204276</v>
      </c>
      <c r="O619" s="59">
        <v>2.65</v>
      </c>
      <c r="P619" s="59">
        <v>4833.1414529914537</v>
      </c>
      <c r="Q619" s="59">
        <v>327.01923076923077</v>
      </c>
      <c r="R619" s="59">
        <v>39.33</v>
      </c>
      <c r="S619" s="59">
        <v>21.05</v>
      </c>
    </row>
    <row r="620" spans="1:19" x14ac:dyDescent="0.25">
      <c r="A620" s="31">
        <v>41773</v>
      </c>
      <c r="B620" s="16">
        <v>3.948</v>
      </c>
      <c r="C620" s="17">
        <v>4685.3999999999996</v>
      </c>
      <c r="D620" s="2">
        <v>355</v>
      </c>
      <c r="E620" s="16">
        <v>46.5</v>
      </c>
      <c r="F620" s="16">
        <v>26</v>
      </c>
      <c r="H620" s="9">
        <v>41773</v>
      </c>
      <c r="I620" s="20">
        <f t="shared" si="52"/>
        <v>148.98113207547169</v>
      </c>
      <c r="J620" s="20">
        <f t="shared" si="53"/>
        <v>96.943158928236826</v>
      </c>
      <c r="K620" s="20">
        <f t="shared" si="51"/>
        <v>108.55630696853866</v>
      </c>
      <c r="L620" s="20">
        <f t="shared" si="49"/>
        <v>118.23035850495805</v>
      </c>
      <c r="M620" s="20">
        <f t="shared" si="50"/>
        <v>123.51543942992873</v>
      </c>
      <c r="O620" s="59">
        <v>2.65</v>
      </c>
      <c r="P620" s="59">
        <v>4833.1414529914537</v>
      </c>
      <c r="Q620" s="59">
        <v>327.01923076923077</v>
      </c>
      <c r="R620" s="59">
        <v>39.33</v>
      </c>
      <c r="S620" s="59">
        <v>21.05</v>
      </c>
    </row>
    <row r="621" spans="1:19" x14ac:dyDescent="0.25">
      <c r="A621" s="31">
        <v>41780</v>
      </c>
      <c r="B621" s="16">
        <v>3.9340000000000002</v>
      </c>
      <c r="C621" s="17">
        <v>4647.8</v>
      </c>
      <c r="D621" s="2">
        <v>373</v>
      </c>
      <c r="E621" s="16">
        <v>47.5</v>
      </c>
      <c r="F621" s="16">
        <v>26.5</v>
      </c>
      <c r="H621" s="9">
        <v>41780</v>
      </c>
      <c r="I621" s="20">
        <f t="shared" si="52"/>
        <v>148.45283018867926</v>
      </c>
      <c r="J621" s="20">
        <f t="shared" si="53"/>
        <v>96.165197009147391</v>
      </c>
      <c r="K621" s="20">
        <f t="shared" si="51"/>
        <v>114.06057042046456</v>
      </c>
      <c r="L621" s="20">
        <f t="shared" ref="L621:L684" si="54">(1+(E621-R621)/R621)*100</f>
        <v>120.77294685990339</v>
      </c>
      <c r="M621" s="20">
        <f t="shared" ref="M621:M684" si="55">(1+(F621-S621)/S621)*100</f>
        <v>125.89073634204276</v>
      </c>
      <c r="O621" s="59">
        <v>2.65</v>
      </c>
      <c r="P621" s="59">
        <v>4833.1414529914537</v>
      </c>
      <c r="Q621" s="59">
        <v>327.01923076923077</v>
      </c>
      <c r="R621" s="59">
        <v>39.33</v>
      </c>
      <c r="S621" s="59">
        <v>21.05</v>
      </c>
    </row>
    <row r="622" spans="1:19" x14ac:dyDescent="0.25">
      <c r="A622" s="31">
        <v>41787</v>
      </c>
      <c r="B622" s="16">
        <v>3.9249999999999998</v>
      </c>
      <c r="C622" s="17">
        <v>5035.3999999999996</v>
      </c>
      <c r="D622" s="2">
        <v>360</v>
      </c>
      <c r="E622" s="16">
        <v>47</v>
      </c>
      <c r="F622" s="16">
        <v>26</v>
      </c>
      <c r="H622" s="9">
        <v>41787</v>
      </c>
      <c r="I622" s="20">
        <f t="shared" si="52"/>
        <v>148.11320754716982</v>
      </c>
      <c r="J622" s="20">
        <f t="shared" si="53"/>
        <v>104.18482572827159</v>
      </c>
      <c r="K622" s="20">
        <f t="shared" si="51"/>
        <v>110.08526903851808</v>
      </c>
      <c r="L622" s="20">
        <f t="shared" si="54"/>
        <v>119.50165268243072</v>
      </c>
      <c r="M622" s="20">
        <f t="shared" si="55"/>
        <v>123.51543942992873</v>
      </c>
      <c r="O622" s="59">
        <v>2.65</v>
      </c>
      <c r="P622" s="59">
        <v>4833.1414529914537</v>
      </c>
      <c r="Q622" s="59">
        <v>327.01923076923077</v>
      </c>
      <c r="R622" s="59">
        <v>39.33</v>
      </c>
      <c r="S622" s="59">
        <v>21.05</v>
      </c>
    </row>
    <row r="623" spans="1:19" x14ac:dyDescent="0.25">
      <c r="A623" s="31">
        <v>41794</v>
      </c>
      <c r="B623" s="16">
        <v>3.9180000000000001</v>
      </c>
      <c r="C623" s="17">
        <v>5012.8</v>
      </c>
      <c r="D623" s="2">
        <v>353</v>
      </c>
      <c r="E623" s="16">
        <v>46</v>
      </c>
      <c r="F623" s="16">
        <v>25</v>
      </c>
      <c r="G623" s="1" t="s">
        <v>19</v>
      </c>
      <c r="H623" s="9">
        <v>41794</v>
      </c>
      <c r="I623" s="20">
        <f t="shared" si="52"/>
        <v>147.84905660377359</v>
      </c>
      <c r="J623" s="20">
        <f t="shared" si="53"/>
        <v>103.71722095775509</v>
      </c>
      <c r="K623" s="20">
        <f t="shared" si="51"/>
        <v>107.94472214054689</v>
      </c>
      <c r="L623" s="20">
        <f t="shared" si="54"/>
        <v>116.95906432748538</v>
      </c>
      <c r="M623" s="20">
        <f t="shared" si="55"/>
        <v>118.76484560570071</v>
      </c>
      <c r="O623" s="59">
        <v>2.65</v>
      </c>
      <c r="P623" s="59">
        <v>4833.1414529914537</v>
      </c>
      <c r="Q623" s="59">
        <v>327.01923076923077</v>
      </c>
      <c r="R623" s="59">
        <v>39.33</v>
      </c>
      <c r="S623" s="59">
        <v>21.05</v>
      </c>
    </row>
    <row r="624" spans="1:19" x14ac:dyDescent="0.25">
      <c r="A624" s="31">
        <v>41801</v>
      </c>
      <c r="B624" s="16">
        <v>3.8919999999999999</v>
      </c>
      <c r="C624" s="17">
        <v>5315.4</v>
      </c>
      <c r="D624" s="2">
        <v>373</v>
      </c>
      <c r="E624" s="16">
        <v>45</v>
      </c>
      <c r="F624" s="16">
        <v>24</v>
      </c>
      <c r="H624" s="9">
        <v>41801</v>
      </c>
      <c r="I624" s="20">
        <f t="shared" si="52"/>
        <v>146.8679245283019</v>
      </c>
      <c r="J624" s="20">
        <f t="shared" si="53"/>
        <v>109.9781591682994</v>
      </c>
      <c r="K624" s="20">
        <f t="shared" si="51"/>
        <v>114.06057042046456</v>
      </c>
      <c r="L624" s="20">
        <f t="shared" si="54"/>
        <v>114.41647597254006</v>
      </c>
      <c r="M624" s="20">
        <f t="shared" si="55"/>
        <v>114.01425178147268</v>
      </c>
      <c r="O624" s="59">
        <v>2.65</v>
      </c>
      <c r="P624" s="59">
        <v>4833.1414529914537</v>
      </c>
      <c r="Q624" s="59">
        <v>327.01923076923077</v>
      </c>
      <c r="R624" s="59">
        <v>39.33</v>
      </c>
      <c r="S624" s="59">
        <v>21.05</v>
      </c>
    </row>
    <row r="625" spans="1:19" x14ac:dyDescent="0.25">
      <c r="A625" s="31">
        <v>41808</v>
      </c>
      <c r="B625" s="16">
        <v>3.8820000000000001</v>
      </c>
      <c r="C625" s="17">
        <v>5165.3999999999996</v>
      </c>
      <c r="D625" s="2">
        <v>367</v>
      </c>
      <c r="E625" s="16">
        <v>44</v>
      </c>
      <c r="F625" s="16">
        <v>23</v>
      </c>
      <c r="H625" s="9">
        <v>41808</v>
      </c>
      <c r="I625" s="20">
        <f t="shared" si="52"/>
        <v>146.49056603773585</v>
      </c>
      <c r="J625" s="20">
        <f t="shared" si="53"/>
        <v>106.87458768257024</v>
      </c>
      <c r="K625" s="20">
        <f t="shared" si="51"/>
        <v>112.22581593648925</v>
      </c>
      <c r="L625" s="20">
        <f t="shared" si="54"/>
        <v>111.87388761759472</v>
      </c>
      <c r="M625" s="20">
        <f t="shared" si="55"/>
        <v>109.26365795724465</v>
      </c>
      <c r="O625" s="59">
        <v>2.65</v>
      </c>
      <c r="P625" s="59">
        <v>4833.1414529914537</v>
      </c>
      <c r="Q625" s="59">
        <v>327.01923076923077</v>
      </c>
      <c r="R625" s="59">
        <v>39.33</v>
      </c>
      <c r="S625" s="59">
        <v>21.05</v>
      </c>
    </row>
    <row r="626" spans="1:19" x14ac:dyDescent="0.25">
      <c r="A626" s="31">
        <v>41815</v>
      </c>
      <c r="B626" s="16">
        <v>3.919</v>
      </c>
      <c r="C626" s="17">
        <v>5310.4</v>
      </c>
      <c r="D626" s="2">
        <v>369</v>
      </c>
      <c r="E626" s="16">
        <v>43.5</v>
      </c>
      <c r="F626" s="16">
        <v>23</v>
      </c>
      <c r="H626" s="9">
        <v>41815</v>
      </c>
      <c r="I626" s="20">
        <f t="shared" si="52"/>
        <v>147.88679245283021</v>
      </c>
      <c r="J626" s="20">
        <f t="shared" si="53"/>
        <v>109.87470678544177</v>
      </c>
      <c r="K626" s="20">
        <f t="shared" si="51"/>
        <v>112.83740076448103</v>
      </c>
      <c r="L626" s="20">
        <f t="shared" si="54"/>
        <v>110.60259344012205</v>
      </c>
      <c r="M626" s="20">
        <f t="shared" si="55"/>
        <v>109.26365795724465</v>
      </c>
      <c r="O626" s="59">
        <v>2.65</v>
      </c>
      <c r="P626" s="59">
        <v>4833.1414529914537</v>
      </c>
      <c r="Q626" s="59">
        <v>327.01923076923077</v>
      </c>
      <c r="R626" s="59">
        <v>39.33</v>
      </c>
      <c r="S626" s="59">
        <v>21.05</v>
      </c>
    </row>
    <row r="627" spans="1:19" x14ac:dyDescent="0.25">
      <c r="A627" s="31">
        <v>41822</v>
      </c>
      <c r="B627" s="16">
        <v>3.92</v>
      </c>
      <c r="C627" s="17">
        <v>5665.4</v>
      </c>
      <c r="D627" s="2">
        <v>378</v>
      </c>
      <c r="E627" s="16">
        <v>42</v>
      </c>
      <c r="F627" s="16">
        <v>22</v>
      </c>
      <c r="H627" s="9">
        <v>41822</v>
      </c>
      <c r="I627" s="20">
        <f t="shared" si="52"/>
        <v>147.9245283018868</v>
      </c>
      <c r="J627" s="20">
        <f t="shared" si="53"/>
        <v>117.21982596833418</v>
      </c>
      <c r="K627" s="20">
        <f t="shared" si="51"/>
        <v>115.58953249044399</v>
      </c>
      <c r="L627" s="20">
        <f t="shared" si="54"/>
        <v>106.78871090770406</v>
      </c>
      <c r="M627" s="20">
        <f t="shared" si="55"/>
        <v>104.51306413301663</v>
      </c>
      <c r="O627" s="59">
        <v>2.65</v>
      </c>
      <c r="P627" s="59">
        <v>4833.1414529914537</v>
      </c>
      <c r="Q627" s="59">
        <v>327.01923076923077</v>
      </c>
      <c r="R627" s="59">
        <v>39.33</v>
      </c>
      <c r="S627" s="59">
        <v>21.05</v>
      </c>
    </row>
    <row r="628" spans="1:19" x14ac:dyDescent="0.25">
      <c r="A628" s="31">
        <v>41829</v>
      </c>
      <c r="B628" s="16">
        <v>3.9129999999999998</v>
      </c>
      <c r="C628" s="17">
        <v>4967.2</v>
      </c>
      <c r="D628" s="2">
        <v>345</v>
      </c>
      <c r="E628" s="16">
        <v>43</v>
      </c>
      <c r="F628" s="16">
        <v>23.5</v>
      </c>
      <c r="H628" s="9">
        <v>41829</v>
      </c>
      <c r="I628" s="20">
        <f t="shared" si="52"/>
        <v>147.66037735849056</v>
      </c>
      <c r="J628" s="20">
        <f t="shared" si="53"/>
        <v>102.77373522609339</v>
      </c>
      <c r="K628" s="20">
        <f t="shared" si="51"/>
        <v>105.49838282857982</v>
      </c>
      <c r="L628" s="20">
        <f t="shared" si="54"/>
        <v>109.33129926264937</v>
      </c>
      <c r="M628" s="20">
        <f t="shared" si="55"/>
        <v>111.63895486935867</v>
      </c>
      <c r="O628" s="59">
        <v>2.65</v>
      </c>
      <c r="P628" s="59">
        <v>4833.1414529914537</v>
      </c>
      <c r="Q628" s="59">
        <v>327.01923076923077</v>
      </c>
      <c r="R628" s="59">
        <v>39.33</v>
      </c>
      <c r="S628" s="59">
        <v>21.05</v>
      </c>
    </row>
    <row r="629" spans="1:19" x14ac:dyDescent="0.25">
      <c r="A629" s="31">
        <v>41836</v>
      </c>
      <c r="B629" s="16">
        <v>3.8940000000000001</v>
      </c>
      <c r="C629" s="17">
        <v>5827.2</v>
      </c>
      <c r="D629" s="2">
        <v>405</v>
      </c>
      <c r="E629" s="16">
        <v>43</v>
      </c>
      <c r="F629" s="16">
        <v>24</v>
      </c>
      <c r="H629" s="9">
        <v>41836</v>
      </c>
      <c r="I629" s="20">
        <f t="shared" si="52"/>
        <v>146.9433962264151</v>
      </c>
      <c r="J629" s="20">
        <f t="shared" si="53"/>
        <v>120.56754507760739</v>
      </c>
      <c r="K629" s="20">
        <f t="shared" si="51"/>
        <v>123.84592766833285</v>
      </c>
      <c r="L629" s="20">
        <f t="shared" si="54"/>
        <v>109.33129926264937</v>
      </c>
      <c r="M629" s="20">
        <f t="shared" si="55"/>
        <v>114.01425178147268</v>
      </c>
      <c r="O629" s="59">
        <v>2.65</v>
      </c>
      <c r="P629" s="59">
        <v>4833.1414529914537</v>
      </c>
      <c r="Q629" s="59">
        <v>327.01923076923077</v>
      </c>
      <c r="R629" s="59">
        <v>39.33</v>
      </c>
      <c r="S629" s="59">
        <v>21.05</v>
      </c>
    </row>
    <row r="630" spans="1:19" x14ac:dyDescent="0.25">
      <c r="A630" s="31">
        <v>41843</v>
      </c>
      <c r="B630" s="16">
        <v>3.8690000000000002</v>
      </c>
      <c r="C630" s="17">
        <v>6194.8</v>
      </c>
      <c r="D630" s="2">
        <v>547</v>
      </c>
      <c r="E630" s="16">
        <v>42.5</v>
      </c>
      <c r="F630" s="16">
        <v>23.5</v>
      </c>
      <c r="H630" s="9">
        <v>41843</v>
      </c>
      <c r="I630" s="20">
        <f t="shared" si="52"/>
        <v>146.00000000000003</v>
      </c>
      <c r="J630" s="20">
        <f t="shared" si="53"/>
        <v>128.17336426530105</v>
      </c>
      <c r="K630" s="20">
        <f t="shared" si="51"/>
        <v>167.26845045574831</v>
      </c>
      <c r="L630" s="20">
        <f t="shared" si="54"/>
        <v>108.06000508517673</v>
      </c>
      <c r="M630" s="20">
        <f t="shared" si="55"/>
        <v>111.63895486935867</v>
      </c>
      <c r="O630" s="59">
        <v>2.65</v>
      </c>
      <c r="P630" s="59">
        <v>4833.1414529914537</v>
      </c>
      <c r="Q630" s="59">
        <v>327.01923076923077</v>
      </c>
      <c r="R630" s="59">
        <v>39.33</v>
      </c>
      <c r="S630" s="59">
        <v>21.05</v>
      </c>
    </row>
    <row r="631" spans="1:19" x14ac:dyDescent="0.25">
      <c r="A631" s="31">
        <v>41850</v>
      </c>
      <c r="B631" s="16">
        <v>3.8580000000000001</v>
      </c>
      <c r="C631" s="17">
        <v>7047</v>
      </c>
      <c r="D631" s="2">
        <v>560</v>
      </c>
      <c r="E631" s="16">
        <v>42</v>
      </c>
      <c r="F631" s="16">
        <v>23.25</v>
      </c>
      <c r="H631" s="9">
        <v>41850</v>
      </c>
      <c r="I631" s="20">
        <f t="shared" si="52"/>
        <v>145.58490566037736</v>
      </c>
      <c r="J631" s="20">
        <f t="shared" si="53"/>
        <v>145.80578839955714</v>
      </c>
      <c r="K631" s="20">
        <f t="shared" si="51"/>
        <v>171.24375183769479</v>
      </c>
      <c r="L631" s="20">
        <f t="shared" si="54"/>
        <v>106.78871090770406</v>
      </c>
      <c r="M631" s="20">
        <f t="shared" si="55"/>
        <v>110.45130641330165</v>
      </c>
      <c r="O631" s="59">
        <v>2.65</v>
      </c>
      <c r="P631" s="59">
        <v>4833.1414529914537</v>
      </c>
      <c r="Q631" s="59">
        <v>327.01923076923077</v>
      </c>
      <c r="R631" s="59">
        <v>39.33</v>
      </c>
      <c r="S631" s="59">
        <v>21.05</v>
      </c>
    </row>
    <row r="632" spans="1:19" x14ac:dyDescent="0.25">
      <c r="A632" s="31">
        <v>41857</v>
      </c>
      <c r="B632" s="16">
        <v>3.8530000000000002</v>
      </c>
      <c r="C632" s="17">
        <v>6500.4</v>
      </c>
      <c r="D632" s="2">
        <v>468</v>
      </c>
      <c r="E632" s="16">
        <v>41.5</v>
      </c>
      <c r="F632" s="16">
        <v>23</v>
      </c>
      <c r="H632" s="9">
        <v>41857</v>
      </c>
      <c r="I632" s="20">
        <f t="shared" si="52"/>
        <v>145.39622641509436</v>
      </c>
      <c r="J632" s="20">
        <f t="shared" si="53"/>
        <v>134.49637390555998</v>
      </c>
      <c r="K632" s="20">
        <f t="shared" si="51"/>
        <v>143.1108497500735</v>
      </c>
      <c r="L632" s="20">
        <f t="shared" si="54"/>
        <v>105.51741673023139</v>
      </c>
      <c r="M632" s="20">
        <f t="shared" si="55"/>
        <v>109.26365795724465</v>
      </c>
      <c r="O632" s="59">
        <v>2.65</v>
      </c>
      <c r="P632" s="59">
        <v>4833.1414529914537</v>
      </c>
      <c r="Q632" s="59">
        <v>327.01923076923077</v>
      </c>
      <c r="R632" s="59">
        <v>39.33</v>
      </c>
      <c r="S632" s="59">
        <v>21.05</v>
      </c>
    </row>
    <row r="633" spans="1:19" x14ac:dyDescent="0.25">
      <c r="A633" s="31">
        <v>41864</v>
      </c>
      <c r="B633" s="16">
        <v>3.843</v>
      </c>
      <c r="C633" s="17">
        <v>6190.6</v>
      </c>
      <c r="D633" s="2">
        <v>442</v>
      </c>
      <c r="E633" s="16">
        <v>41.5</v>
      </c>
      <c r="F633" s="16">
        <v>22.75</v>
      </c>
      <c r="H633" s="9">
        <v>41864</v>
      </c>
      <c r="I633" s="20">
        <f t="shared" si="52"/>
        <v>145.01886792452831</v>
      </c>
      <c r="J633" s="20">
        <f t="shared" si="53"/>
        <v>128.08646426370066</v>
      </c>
      <c r="K633" s="20">
        <f t="shared" si="51"/>
        <v>135.16024698618051</v>
      </c>
      <c r="L633" s="20">
        <f t="shared" si="54"/>
        <v>105.51741673023139</v>
      </c>
      <c r="M633" s="20">
        <f t="shared" si="55"/>
        <v>108.07600950118766</v>
      </c>
      <c r="O633" s="59">
        <v>2.65</v>
      </c>
      <c r="P633" s="59">
        <v>4833.1414529914537</v>
      </c>
      <c r="Q633" s="59">
        <v>327.01923076923077</v>
      </c>
      <c r="R633" s="59">
        <v>39.33</v>
      </c>
      <c r="S633" s="59">
        <v>21.05</v>
      </c>
    </row>
    <row r="634" spans="1:19" x14ac:dyDescent="0.25">
      <c r="A634" s="31">
        <v>41871</v>
      </c>
      <c r="B634" s="16">
        <v>3.835</v>
      </c>
      <c r="C634" s="17">
        <v>5940.6</v>
      </c>
      <c r="D634" s="2">
        <v>467</v>
      </c>
      <c r="E634" s="16">
        <v>43</v>
      </c>
      <c r="F634" s="16">
        <v>24</v>
      </c>
      <c r="H634" s="9">
        <v>41871</v>
      </c>
      <c r="I634" s="20">
        <f t="shared" si="52"/>
        <v>144.71698113207546</v>
      </c>
      <c r="J634" s="20">
        <f t="shared" si="53"/>
        <v>122.91384512081866</v>
      </c>
      <c r="K634" s="20">
        <f t="shared" si="51"/>
        <v>142.80505733607762</v>
      </c>
      <c r="L634" s="20">
        <f t="shared" si="54"/>
        <v>109.33129926264937</v>
      </c>
      <c r="M634" s="20">
        <f t="shared" si="55"/>
        <v>114.01425178147268</v>
      </c>
      <c r="O634" s="59">
        <v>2.65</v>
      </c>
      <c r="P634" s="59">
        <v>4833.1414529914537</v>
      </c>
      <c r="Q634" s="59">
        <v>327.01923076923077</v>
      </c>
      <c r="R634" s="59">
        <v>39.33</v>
      </c>
      <c r="S634" s="59">
        <v>21.05</v>
      </c>
    </row>
    <row r="635" spans="1:19" x14ac:dyDescent="0.25">
      <c r="A635" s="31">
        <v>41878</v>
      </c>
      <c r="B635" s="16">
        <v>3.8210000000000002</v>
      </c>
      <c r="C635" s="17">
        <v>5679.4</v>
      </c>
      <c r="D635" s="2">
        <v>469</v>
      </c>
      <c r="E635" s="16">
        <v>44</v>
      </c>
      <c r="F635" s="16">
        <v>24.5</v>
      </c>
      <c r="H635" s="9">
        <v>41878</v>
      </c>
      <c r="I635" s="20">
        <f t="shared" si="52"/>
        <v>144.18867924528303</v>
      </c>
      <c r="J635" s="20">
        <f t="shared" si="53"/>
        <v>117.50949264033557</v>
      </c>
      <c r="K635" s="20">
        <f t="shared" si="51"/>
        <v>143.4166421640694</v>
      </c>
      <c r="L635" s="20">
        <f t="shared" si="54"/>
        <v>111.87388761759472</v>
      </c>
      <c r="M635" s="20">
        <f t="shared" si="55"/>
        <v>116.38954869358669</v>
      </c>
      <c r="O635" s="59">
        <v>2.65</v>
      </c>
      <c r="P635" s="59">
        <v>4833.1414529914537</v>
      </c>
      <c r="Q635" s="59">
        <v>327.01923076923077</v>
      </c>
      <c r="R635" s="59">
        <v>39.33</v>
      </c>
      <c r="S635" s="59">
        <v>21.05</v>
      </c>
    </row>
    <row r="636" spans="1:19" x14ac:dyDescent="0.25">
      <c r="A636" s="31">
        <v>41885</v>
      </c>
      <c r="B636" s="16">
        <v>3.8140000000000001</v>
      </c>
      <c r="C636" s="17">
        <v>5777</v>
      </c>
      <c r="D636" s="2">
        <v>596</v>
      </c>
      <c r="E636" s="16">
        <v>46</v>
      </c>
      <c r="F636" s="16">
        <v>26</v>
      </c>
      <c r="H636" s="9">
        <v>41885</v>
      </c>
      <c r="I636" s="20">
        <f t="shared" si="52"/>
        <v>143.9245283018868</v>
      </c>
      <c r="J636" s="20">
        <f t="shared" si="53"/>
        <v>119.52888315371671</v>
      </c>
      <c r="K636" s="20">
        <f t="shared" si="51"/>
        <v>182.2522787415466</v>
      </c>
      <c r="L636" s="20">
        <f t="shared" si="54"/>
        <v>116.95906432748538</v>
      </c>
      <c r="M636" s="20">
        <f t="shared" si="55"/>
        <v>123.51543942992873</v>
      </c>
      <c r="O636" s="59">
        <v>2.65</v>
      </c>
      <c r="P636" s="59">
        <v>4833.1414529914537</v>
      </c>
      <c r="Q636" s="59">
        <v>327.01923076923077</v>
      </c>
      <c r="R636" s="59">
        <v>39.33</v>
      </c>
      <c r="S636" s="59">
        <v>21.05</v>
      </c>
    </row>
    <row r="637" spans="1:19" x14ac:dyDescent="0.25">
      <c r="A637" s="31">
        <v>41892</v>
      </c>
      <c r="B637" s="16">
        <v>3.8140000000000001</v>
      </c>
      <c r="C637" s="17">
        <v>5951.6</v>
      </c>
      <c r="D637" s="2">
        <v>667</v>
      </c>
      <c r="E637" s="16">
        <v>46.5</v>
      </c>
      <c r="F637" s="16">
        <v>26</v>
      </c>
      <c r="H637" s="9">
        <v>41892</v>
      </c>
      <c r="I637" s="20">
        <f t="shared" si="52"/>
        <v>143.9245283018868</v>
      </c>
      <c r="J637" s="20">
        <f t="shared" si="53"/>
        <v>123.14144036310549</v>
      </c>
      <c r="K637" s="20">
        <f t="shared" si="51"/>
        <v>203.96354013525433</v>
      </c>
      <c r="L637" s="20">
        <f t="shared" si="54"/>
        <v>118.23035850495805</v>
      </c>
      <c r="M637" s="20">
        <f t="shared" si="55"/>
        <v>123.51543942992873</v>
      </c>
      <c r="O637" s="59">
        <v>2.65</v>
      </c>
      <c r="P637" s="59">
        <v>4833.1414529914537</v>
      </c>
      <c r="Q637" s="59">
        <v>327.01923076923077</v>
      </c>
      <c r="R637" s="59">
        <v>39.33</v>
      </c>
      <c r="S637" s="59">
        <v>21.05</v>
      </c>
    </row>
    <row r="638" spans="1:19" x14ac:dyDescent="0.25">
      <c r="A638" s="31">
        <v>41899</v>
      </c>
      <c r="B638" s="16">
        <v>3.8010000000000002</v>
      </c>
      <c r="C638" s="17">
        <v>6480.6</v>
      </c>
      <c r="D638" s="2">
        <v>633</v>
      </c>
      <c r="E638" s="16">
        <v>46.5</v>
      </c>
      <c r="F638" s="16">
        <v>26</v>
      </c>
      <c r="H638" s="9">
        <v>41899</v>
      </c>
      <c r="I638" s="20">
        <f t="shared" si="52"/>
        <v>143.43396226415095</v>
      </c>
      <c r="J638" s="20">
        <f t="shared" si="53"/>
        <v>134.08670246944374</v>
      </c>
      <c r="K638" s="20">
        <f t="shared" si="51"/>
        <v>193.56659805939429</v>
      </c>
      <c r="L638" s="20">
        <f t="shared" si="54"/>
        <v>118.23035850495805</v>
      </c>
      <c r="M638" s="20">
        <f t="shared" si="55"/>
        <v>123.51543942992873</v>
      </c>
      <c r="O638" s="59">
        <v>2.65</v>
      </c>
      <c r="P638" s="59">
        <v>4833.1414529914537</v>
      </c>
      <c r="Q638" s="59">
        <v>327.01923076923077</v>
      </c>
      <c r="R638" s="59">
        <v>39.33</v>
      </c>
      <c r="S638" s="59">
        <v>21.05</v>
      </c>
    </row>
    <row r="639" spans="1:19" x14ac:dyDescent="0.25">
      <c r="A639" s="31">
        <v>41906</v>
      </c>
      <c r="B639" s="16">
        <v>3.778</v>
      </c>
      <c r="C639" s="17">
        <v>7690.6</v>
      </c>
      <c r="D639" s="2">
        <v>825</v>
      </c>
      <c r="E639" s="16">
        <v>45.5</v>
      </c>
      <c r="F639" s="16">
        <v>25.5</v>
      </c>
      <c r="H639" s="9">
        <v>41906</v>
      </c>
      <c r="I639" s="20">
        <f t="shared" si="52"/>
        <v>142.56603773584905</v>
      </c>
      <c r="J639" s="20">
        <f t="shared" si="53"/>
        <v>159.12217912099251</v>
      </c>
      <c r="K639" s="20">
        <f t="shared" si="51"/>
        <v>252.27874154660395</v>
      </c>
      <c r="L639" s="20">
        <f t="shared" si="54"/>
        <v>115.68777015001272</v>
      </c>
      <c r="M639" s="20">
        <f t="shared" si="55"/>
        <v>121.14014251781472</v>
      </c>
      <c r="O639" s="59">
        <v>2.65</v>
      </c>
      <c r="P639" s="59">
        <v>4833.1414529914537</v>
      </c>
      <c r="Q639" s="59">
        <v>327.01923076923077</v>
      </c>
      <c r="R639" s="59">
        <v>39.33</v>
      </c>
      <c r="S639" s="59">
        <v>21.05</v>
      </c>
    </row>
    <row r="640" spans="1:19" x14ac:dyDescent="0.25">
      <c r="A640" s="31">
        <v>41913</v>
      </c>
      <c r="B640" s="16">
        <v>3.7549999999999999</v>
      </c>
      <c r="C640" s="17">
        <v>8830.6</v>
      </c>
      <c r="D640" s="2">
        <v>1067</v>
      </c>
      <c r="E640" s="16">
        <v>46</v>
      </c>
      <c r="F640" s="16">
        <v>25.5</v>
      </c>
      <c r="H640" s="9">
        <v>41913</v>
      </c>
      <c r="I640" s="20">
        <f t="shared" si="52"/>
        <v>141.69811320754718</v>
      </c>
      <c r="J640" s="20">
        <f t="shared" si="53"/>
        <v>182.70932241253431</v>
      </c>
      <c r="K640" s="20">
        <f t="shared" si="51"/>
        <v>326.28050573360781</v>
      </c>
      <c r="L640" s="20">
        <f t="shared" si="54"/>
        <v>116.95906432748538</v>
      </c>
      <c r="M640" s="20">
        <f t="shared" si="55"/>
        <v>121.14014251781472</v>
      </c>
      <c r="O640" s="59">
        <v>2.65</v>
      </c>
      <c r="P640" s="59">
        <v>4833.1414529914537</v>
      </c>
      <c r="Q640" s="59">
        <v>327.01923076923077</v>
      </c>
      <c r="R640" s="59">
        <v>39.33</v>
      </c>
      <c r="S640" s="59">
        <v>21.05</v>
      </c>
    </row>
    <row r="641" spans="1:19" x14ac:dyDescent="0.25">
      <c r="A641" s="31">
        <v>41920</v>
      </c>
      <c r="B641" s="16">
        <v>3.7330000000000001</v>
      </c>
      <c r="C641" s="17">
        <v>8163.6</v>
      </c>
      <c r="D641" s="2">
        <v>892</v>
      </c>
      <c r="E641" s="16">
        <v>47</v>
      </c>
      <c r="F641" s="16">
        <v>24.5</v>
      </c>
      <c r="H641" s="9">
        <v>41920</v>
      </c>
      <c r="I641" s="20">
        <f t="shared" si="52"/>
        <v>140.8679245283019</v>
      </c>
      <c r="J641" s="20">
        <f t="shared" si="53"/>
        <v>168.90877453932521</v>
      </c>
      <c r="K641" s="20">
        <f t="shared" si="51"/>
        <v>272.76683328432813</v>
      </c>
      <c r="L641" s="20">
        <f t="shared" si="54"/>
        <v>119.50165268243072</v>
      </c>
      <c r="M641" s="20">
        <f t="shared" si="55"/>
        <v>116.38954869358669</v>
      </c>
      <c r="O641" s="59">
        <v>2.65</v>
      </c>
      <c r="P641" s="59">
        <v>4833.1414529914537</v>
      </c>
      <c r="Q641" s="59">
        <v>327.01923076923077</v>
      </c>
      <c r="R641" s="59">
        <v>39.33</v>
      </c>
      <c r="S641" s="59">
        <v>21.05</v>
      </c>
    </row>
    <row r="642" spans="1:19" x14ac:dyDescent="0.25">
      <c r="A642" s="31">
        <v>41927</v>
      </c>
      <c r="B642" s="16">
        <v>3.698</v>
      </c>
      <c r="C642" s="17">
        <v>8688.6</v>
      </c>
      <c r="D642" s="2">
        <v>833</v>
      </c>
      <c r="E642" s="16">
        <v>46</v>
      </c>
      <c r="F642" s="16">
        <v>25</v>
      </c>
      <c r="H642" s="9">
        <v>41927</v>
      </c>
      <c r="I642" s="20">
        <f t="shared" si="52"/>
        <v>139.54716981132077</v>
      </c>
      <c r="J642" s="20">
        <f t="shared" si="53"/>
        <v>179.77127473937736</v>
      </c>
      <c r="K642" s="20">
        <f t="shared" si="51"/>
        <v>254.725080858571</v>
      </c>
      <c r="L642" s="20">
        <f t="shared" si="54"/>
        <v>116.95906432748538</v>
      </c>
      <c r="M642" s="20">
        <f t="shared" si="55"/>
        <v>118.76484560570071</v>
      </c>
      <c r="O642" s="59">
        <v>2.65</v>
      </c>
      <c r="P642" s="59">
        <v>4833.1414529914537</v>
      </c>
      <c r="Q642" s="59">
        <v>327.01923076923077</v>
      </c>
      <c r="R642" s="59">
        <v>39.33</v>
      </c>
      <c r="S642" s="59">
        <v>21.05</v>
      </c>
    </row>
    <row r="643" spans="1:19" x14ac:dyDescent="0.25">
      <c r="A643" s="31">
        <v>41934</v>
      </c>
      <c r="B643" s="16">
        <v>3.6560000000000001</v>
      </c>
      <c r="C643" s="17">
        <v>6508</v>
      </c>
      <c r="D643" s="2">
        <v>873</v>
      </c>
      <c r="E643" s="16">
        <v>45.5</v>
      </c>
      <c r="F643" s="16">
        <v>24.5</v>
      </c>
      <c r="H643" s="9">
        <v>41934</v>
      </c>
      <c r="I643" s="20">
        <f t="shared" si="52"/>
        <v>137.96226415094338</v>
      </c>
      <c r="J643" s="20">
        <f t="shared" si="53"/>
        <v>134.65362152750359</v>
      </c>
      <c r="K643" s="20">
        <f t="shared" ref="K643:K677" si="56">(1+(D643-Q643)/Q643)*100</f>
        <v>266.95677741840632</v>
      </c>
      <c r="L643" s="20">
        <f t="shared" si="54"/>
        <v>115.68777015001272</v>
      </c>
      <c r="M643" s="20">
        <f t="shared" si="55"/>
        <v>116.38954869358669</v>
      </c>
      <c r="O643" s="59">
        <v>2.65</v>
      </c>
      <c r="P643" s="59">
        <v>4833.1414529914537</v>
      </c>
      <c r="Q643" s="59">
        <v>327.01923076923077</v>
      </c>
      <c r="R643" s="59">
        <v>39.33</v>
      </c>
      <c r="S643" s="59">
        <v>21.05</v>
      </c>
    </row>
    <row r="644" spans="1:19" x14ac:dyDescent="0.25">
      <c r="A644" s="31">
        <v>41941</v>
      </c>
      <c r="B644" s="16">
        <v>3.6349999999999998</v>
      </c>
      <c r="C644" s="17">
        <v>6353.4</v>
      </c>
      <c r="D644" s="2">
        <v>875</v>
      </c>
      <c r="E644" s="16">
        <v>46</v>
      </c>
      <c r="F644" s="16">
        <v>24.5</v>
      </c>
      <c r="H644" s="9">
        <v>41941</v>
      </c>
      <c r="I644" s="20">
        <f t="shared" si="52"/>
        <v>137.16981132075472</v>
      </c>
      <c r="J644" s="20">
        <f t="shared" si="53"/>
        <v>131.45487384954538</v>
      </c>
      <c r="K644" s="20">
        <f t="shared" si="56"/>
        <v>267.56836224639812</v>
      </c>
      <c r="L644" s="20">
        <f t="shared" si="54"/>
        <v>116.95906432748538</v>
      </c>
      <c r="M644" s="20">
        <f t="shared" si="55"/>
        <v>116.38954869358669</v>
      </c>
      <c r="O644" s="59">
        <v>2.65</v>
      </c>
      <c r="P644" s="59">
        <v>4833.1414529914537</v>
      </c>
      <c r="Q644" s="59">
        <v>327.01923076923077</v>
      </c>
      <c r="R644" s="59">
        <v>39.33</v>
      </c>
      <c r="S644" s="59">
        <v>21.05</v>
      </c>
    </row>
    <row r="645" spans="1:19" x14ac:dyDescent="0.25">
      <c r="A645" s="31">
        <v>41948</v>
      </c>
      <c r="B645" s="16">
        <v>3.6230000000000002</v>
      </c>
      <c r="C645" s="17">
        <v>5632.4</v>
      </c>
      <c r="D645" s="2">
        <v>850</v>
      </c>
      <c r="E645" s="16">
        <v>46</v>
      </c>
      <c r="F645" s="16">
        <v>25.5</v>
      </c>
      <c r="H645" s="9">
        <v>41948</v>
      </c>
      <c r="I645" s="20">
        <f t="shared" si="52"/>
        <v>136.71698113207549</v>
      </c>
      <c r="J645" s="20">
        <f t="shared" si="53"/>
        <v>116.53704024147376</v>
      </c>
      <c r="K645" s="20">
        <f t="shared" si="56"/>
        <v>259.92355189650107</v>
      </c>
      <c r="L645" s="20">
        <f t="shared" si="54"/>
        <v>116.95906432748538</v>
      </c>
      <c r="M645" s="20">
        <f t="shared" si="55"/>
        <v>121.14014251781472</v>
      </c>
      <c r="O645" s="59">
        <v>2.65</v>
      </c>
      <c r="P645" s="59">
        <v>4833.1414529914537</v>
      </c>
      <c r="Q645" s="59">
        <v>327.01923076923077</v>
      </c>
      <c r="R645" s="59">
        <v>39.33</v>
      </c>
      <c r="S645" s="59">
        <v>21.05</v>
      </c>
    </row>
    <row r="646" spans="1:19" x14ac:dyDescent="0.25">
      <c r="A646" s="31">
        <v>41955</v>
      </c>
      <c r="B646" s="16">
        <v>3.677</v>
      </c>
      <c r="C646" s="17">
        <v>5040.2</v>
      </c>
      <c r="D646" s="2">
        <v>767</v>
      </c>
      <c r="E646" s="16">
        <v>45.5</v>
      </c>
      <c r="F646" s="16">
        <v>25</v>
      </c>
      <c r="H646" s="9">
        <v>41955</v>
      </c>
      <c r="I646" s="20">
        <f t="shared" si="52"/>
        <v>138.75471698113208</v>
      </c>
      <c r="J646" s="20">
        <f t="shared" si="53"/>
        <v>104.28414001581494</v>
      </c>
      <c r="K646" s="20">
        <f t="shared" si="56"/>
        <v>234.5427815348427</v>
      </c>
      <c r="L646" s="20">
        <f t="shared" si="54"/>
        <v>115.68777015001272</v>
      </c>
      <c r="M646" s="20">
        <f t="shared" si="55"/>
        <v>118.76484560570071</v>
      </c>
      <c r="O646" s="59">
        <v>2.65</v>
      </c>
      <c r="P646" s="59">
        <v>4833.1414529914537</v>
      </c>
      <c r="Q646" s="59">
        <v>327.01923076923077</v>
      </c>
      <c r="R646" s="59">
        <v>39.33</v>
      </c>
      <c r="S646" s="59">
        <v>21.05</v>
      </c>
    </row>
    <row r="647" spans="1:19" x14ac:dyDescent="0.25">
      <c r="A647" s="31">
        <v>41962</v>
      </c>
      <c r="B647" s="16">
        <v>3.661</v>
      </c>
      <c r="C647" s="17">
        <v>4722.3999999999996</v>
      </c>
      <c r="D647" s="2">
        <v>669</v>
      </c>
      <c r="E647" s="16">
        <v>44.75</v>
      </c>
      <c r="F647" s="16">
        <v>24.5</v>
      </c>
      <c r="H647" s="9">
        <v>41962</v>
      </c>
      <c r="I647" s="20">
        <f t="shared" si="52"/>
        <v>138.15094339622641</v>
      </c>
      <c r="J647" s="20">
        <f t="shared" si="53"/>
        <v>97.708706561383366</v>
      </c>
      <c r="K647" s="20">
        <f t="shared" si="56"/>
        <v>204.57512496324611</v>
      </c>
      <c r="L647" s="20">
        <f t="shared" si="54"/>
        <v>113.78082888380372</v>
      </c>
      <c r="M647" s="20">
        <f t="shared" si="55"/>
        <v>116.38954869358669</v>
      </c>
      <c r="O647" s="59">
        <v>2.65</v>
      </c>
      <c r="P647" s="59">
        <v>4833.1414529914537</v>
      </c>
      <c r="Q647" s="59">
        <v>327.01923076923077</v>
      </c>
      <c r="R647" s="59">
        <v>39.33</v>
      </c>
      <c r="S647" s="59">
        <v>21.05</v>
      </c>
    </row>
    <row r="648" spans="1:19" x14ac:dyDescent="0.25">
      <c r="A648" s="31">
        <v>41969</v>
      </c>
      <c r="B648" s="16">
        <v>3.6280000000000001</v>
      </c>
      <c r="C648" s="17">
        <v>4577.3999999999996</v>
      </c>
      <c r="D648" s="2">
        <v>550</v>
      </c>
      <c r="E648" s="16">
        <v>43.5</v>
      </c>
      <c r="F648" s="16">
        <v>24</v>
      </c>
      <c r="H648" s="9">
        <v>41969</v>
      </c>
      <c r="I648" s="20">
        <f t="shared" ref="I648:I711" si="57">(1+(B648-O648)/O648)*100</f>
        <v>136.90566037735849</v>
      </c>
      <c r="J648" s="20">
        <f t="shared" si="53"/>
        <v>94.708587458511815</v>
      </c>
      <c r="K648" s="20">
        <f t="shared" si="56"/>
        <v>168.18582769773596</v>
      </c>
      <c r="L648" s="20">
        <f t="shared" si="54"/>
        <v>110.60259344012205</v>
      </c>
      <c r="M648" s="20">
        <f t="shared" si="55"/>
        <v>114.01425178147268</v>
      </c>
      <c r="O648" s="59">
        <v>2.65</v>
      </c>
      <c r="P648" s="59">
        <v>4833.1414529914537</v>
      </c>
      <c r="Q648" s="59">
        <v>327.01923076923077</v>
      </c>
      <c r="R648" s="59">
        <v>39.33</v>
      </c>
      <c r="S648" s="59">
        <v>21.05</v>
      </c>
    </row>
    <row r="649" spans="1:19" x14ac:dyDescent="0.25">
      <c r="A649" s="31">
        <v>41976</v>
      </c>
      <c r="B649" s="16">
        <v>3.605</v>
      </c>
      <c r="C649" s="17">
        <v>4587.3999999999996</v>
      </c>
      <c r="D649" s="2">
        <v>575</v>
      </c>
      <c r="E649" s="33">
        <v>43.5</v>
      </c>
      <c r="F649" s="33">
        <v>24</v>
      </c>
      <c r="H649" s="9">
        <v>41976</v>
      </c>
      <c r="I649" s="20">
        <f t="shared" si="57"/>
        <v>136.03773584905662</v>
      </c>
      <c r="J649" s="20">
        <f t="shared" si="53"/>
        <v>94.915492224227094</v>
      </c>
      <c r="K649" s="20">
        <f t="shared" si="56"/>
        <v>175.83063804763304</v>
      </c>
      <c r="L649" s="20">
        <f t="shared" si="54"/>
        <v>110.60259344012205</v>
      </c>
      <c r="M649" s="20">
        <f t="shared" si="55"/>
        <v>114.01425178147268</v>
      </c>
      <c r="O649" s="59">
        <v>2.65</v>
      </c>
      <c r="P649" s="59">
        <v>4833.1414529914537</v>
      </c>
      <c r="Q649" s="59">
        <v>327.01923076923077</v>
      </c>
      <c r="R649" s="59">
        <v>39.33</v>
      </c>
      <c r="S649" s="59">
        <v>21.05</v>
      </c>
    </row>
    <row r="650" spans="1:19" x14ac:dyDescent="0.25">
      <c r="A650" s="31">
        <v>41983</v>
      </c>
      <c r="B650" s="16">
        <v>3.5350000000000001</v>
      </c>
      <c r="C650" s="17">
        <v>4673.8</v>
      </c>
      <c r="D650" s="2">
        <v>503</v>
      </c>
      <c r="E650" s="16">
        <v>42.5</v>
      </c>
      <c r="F650" s="16">
        <v>23</v>
      </c>
      <c r="H650" s="9">
        <v>41983</v>
      </c>
      <c r="I650" s="20">
        <f t="shared" si="57"/>
        <v>133.39622641509433</v>
      </c>
      <c r="J650" s="20">
        <f t="shared" ref="J650:J713" si="58">(1+(C650-P650)/P650)*100</f>
        <v>96.703149400007121</v>
      </c>
      <c r="K650" s="20">
        <f t="shared" si="56"/>
        <v>153.81358423992944</v>
      </c>
      <c r="L650" s="20">
        <f t="shared" si="54"/>
        <v>108.06000508517673</v>
      </c>
      <c r="M650" s="20">
        <f t="shared" si="55"/>
        <v>109.26365795724465</v>
      </c>
      <c r="O650" s="59">
        <v>2.65</v>
      </c>
      <c r="P650" s="59">
        <v>4833.1414529914537</v>
      </c>
      <c r="Q650" s="59">
        <v>327.01923076923077</v>
      </c>
      <c r="R650" s="59">
        <v>39.33</v>
      </c>
      <c r="S650" s="59">
        <v>21.05</v>
      </c>
    </row>
    <row r="651" spans="1:19" x14ac:dyDescent="0.25">
      <c r="A651" s="31">
        <v>41990</v>
      </c>
      <c r="B651" s="16">
        <v>3.42</v>
      </c>
      <c r="C651" s="17">
        <v>4573.8</v>
      </c>
      <c r="D651" s="2">
        <v>495</v>
      </c>
      <c r="E651" s="16">
        <v>41.5</v>
      </c>
      <c r="F651" s="16">
        <v>22.5</v>
      </c>
      <c r="H651" s="9">
        <v>41990</v>
      </c>
      <c r="I651" s="20">
        <f t="shared" si="57"/>
        <v>129.0566037735849</v>
      </c>
      <c r="J651" s="20">
        <f t="shared" si="58"/>
        <v>94.634101742854327</v>
      </c>
      <c r="K651" s="20">
        <f t="shared" si="56"/>
        <v>151.36724492796236</v>
      </c>
      <c r="L651" s="20">
        <f t="shared" si="54"/>
        <v>105.51741673023139</v>
      </c>
      <c r="M651" s="20">
        <f t="shared" si="55"/>
        <v>106.88836104513064</v>
      </c>
      <c r="O651" s="59">
        <v>2.65</v>
      </c>
      <c r="P651" s="59">
        <v>4833.1414529914537</v>
      </c>
      <c r="Q651" s="59">
        <v>327.01923076923077</v>
      </c>
      <c r="R651" s="59">
        <v>39.33</v>
      </c>
      <c r="S651" s="59">
        <v>21.05</v>
      </c>
    </row>
    <row r="652" spans="1:19" x14ac:dyDescent="0.25">
      <c r="A652" s="31">
        <v>41997</v>
      </c>
      <c r="B652" s="16">
        <v>3.28</v>
      </c>
      <c r="C652" s="17">
        <v>4678.8</v>
      </c>
      <c r="D652" s="2">
        <v>447</v>
      </c>
      <c r="E652" s="16">
        <v>40</v>
      </c>
      <c r="F652" s="16">
        <v>21.5</v>
      </c>
      <c r="H652" s="9">
        <v>41997</v>
      </c>
      <c r="I652" s="20">
        <f t="shared" si="57"/>
        <v>123.77358490566037</v>
      </c>
      <c r="J652" s="20">
        <f t="shared" si="58"/>
        <v>96.80660178286476</v>
      </c>
      <c r="K652" s="20">
        <f t="shared" si="56"/>
        <v>136.68920905615997</v>
      </c>
      <c r="L652" s="20">
        <f t="shared" si="54"/>
        <v>101.70353419781337</v>
      </c>
      <c r="M652" s="20">
        <f t="shared" si="55"/>
        <v>102.13776722090262</v>
      </c>
      <c r="O652" s="59">
        <v>2.65</v>
      </c>
      <c r="P652" s="59">
        <v>4833.1414529914537</v>
      </c>
      <c r="Q652" s="59">
        <v>327.01923076923077</v>
      </c>
      <c r="R652" s="59">
        <v>39.33</v>
      </c>
      <c r="S652" s="59">
        <v>21.05</v>
      </c>
    </row>
    <row r="653" spans="1:19" x14ac:dyDescent="0.25">
      <c r="A653" s="31">
        <v>42004</v>
      </c>
      <c r="B653" s="16">
        <v>3.21</v>
      </c>
      <c r="C653" s="17">
        <v>4633.8</v>
      </c>
      <c r="D653" s="2">
        <v>390</v>
      </c>
      <c r="E653" s="33">
        <v>40</v>
      </c>
      <c r="F653" s="33">
        <v>21.5</v>
      </c>
      <c r="H653" s="9">
        <v>42004</v>
      </c>
      <c r="I653" s="20">
        <f t="shared" si="57"/>
        <v>121.1320754716981</v>
      </c>
      <c r="J653" s="20">
        <f t="shared" si="58"/>
        <v>95.875530337146003</v>
      </c>
      <c r="K653" s="20">
        <f t="shared" si="56"/>
        <v>119.25904145839459</v>
      </c>
      <c r="L653" s="20">
        <f t="shared" si="54"/>
        <v>101.70353419781337</v>
      </c>
      <c r="M653" s="20">
        <f t="shared" si="55"/>
        <v>102.13776722090262</v>
      </c>
      <c r="O653" s="59">
        <v>2.65</v>
      </c>
      <c r="P653" s="59">
        <v>4833.1414529914537</v>
      </c>
      <c r="Q653" s="59">
        <v>327.01923076923077</v>
      </c>
      <c r="R653" s="59">
        <v>39.33</v>
      </c>
      <c r="S653" s="59">
        <v>21.05</v>
      </c>
    </row>
    <row r="654" spans="1:19" x14ac:dyDescent="0.25">
      <c r="A654" s="31">
        <v>42011</v>
      </c>
      <c r="B654" s="16">
        <v>3.14</v>
      </c>
      <c r="C654" s="17">
        <v>4515.8</v>
      </c>
      <c r="D654" s="2">
        <v>400</v>
      </c>
      <c r="E654" s="16">
        <v>39</v>
      </c>
      <c r="F654" s="16">
        <v>21</v>
      </c>
      <c r="H654" s="9">
        <v>42011</v>
      </c>
      <c r="I654" s="20">
        <f t="shared" si="57"/>
        <v>118.49056603773587</v>
      </c>
      <c r="J654" s="20">
        <f t="shared" si="58"/>
        <v>93.434054101705712</v>
      </c>
      <c r="K654" s="20">
        <f t="shared" si="56"/>
        <v>122.31696559835343</v>
      </c>
      <c r="L654" s="20">
        <f t="shared" si="54"/>
        <v>99.160945842868045</v>
      </c>
      <c r="M654" s="20">
        <f t="shared" si="55"/>
        <v>99.762470308788593</v>
      </c>
      <c r="O654" s="59">
        <v>2.65</v>
      </c>
      <c r="P654" s="59">
        <v>4833.1414529914537</v>
      </c>
      <c r="Q654" s="59">
        <v>327.01923076923077</v>
      </c>
      <c r="R654" s="59">
        <v>39.33</v>
      </c>
      <c r="S654" s="59">
        <v>21.05</v>
      </c>
    </row>
    <row r="655" spans="1:19" x14ac:dyDescent="0.25">
      <c r="A655" s="31">
        <v>42018</v>
      </c>
      <c r="B655" s="16">
        <v>3.05</v>
      </c>
      <c r="C655" s="17">
        <v>4270.8</v>
      </c>
      <c r="D655" s="2">
        <v>472</v>
      </c>
      <c r="E655" s="16">
        <v>36.5</v>
      </c>
      <c r="F655" s="16">
        <v>20</v>
      </c>
      <c r="H655" s="9">
        <v>42018</v>
      </c>
      <c r="I655" s="20">
        <f t="shared" si="57"/>
        <v>115.09433962264151</v>
      </c>
      <c r="J655" s="20">
        <f t="shared" si="58"/>
        <v>88.364887341681381</v>
      </c>
      <c r="K655" s="20">
        <f t="shared" si="56"/>
        <v>144.33401940605702</v>
      </c>
      <c r="L655" s="20">
        <f t="shared" si="54"/>
        <v>92.804474955504716</v>
      </c>
      <c r="M655" s="20">
        <f t="shared" si="55"/>
        <v>95.01187648456056</v>
      </c>
      <c r="O655" s="59">
        <v>2.65</v>
      </c>
      <c r="P655" s="59">
        <v>4833.1414529914537</v>
      </c>
      <c r="Q655" s="59">
        <v>327.01923076923077</v>
      </c>
      <c r="R655" s="59">
        <v>39.33</v>
      </c>
      <c r="S655" s="59">
        <v>21.05</v>
      </c>
    </row>
    <row r="656" spans="1:19" x14ac:dyDescent="0.25">
      <c r="A656" s="31">
        <v>42025</v>
      </c>
      <c r="B656" s="16">
        <v>2.9329999999999998</v>
      </c>
      <c r="C656" s="17">
        <v>4480.8</v>
      </c>
      <c r="D656" s="2">
        <v>500</v>
      </c>
      <c r="E656" s="16">
        <v>35</v>
      </c>
      <c r="F656" s="16">
        <v>19.5</v>
      </c>
      <c r="H656" s="9">
        <v>42025</v>
      </c>
      <c r="I656" s="20">
        <f t="shared" si="57"/>
        <v>110.67924528301887</v>
      </c>
      <c r="J656" s="20">
        <f t="shared" si="58"/>
        <v>92.709887421702234</v>
      </c>
      <c r="K656" s="20">
        <f t="shared" si="56"/>
        <v>152.89620699794176</v>
      </c>
      <c r="L656" s="20">
        <f t="shared" si="54"/>
        <v>88.99059242308671</v>
      </c>
      <c r="M656" s="20">
        <f t="shared" si="55"/>
        <v>92.63657957244655</v>
      </c>
      <c r="O656" s="59">
        <v>2.65</v>
      </c>
      <c r="P656" s="59">
        <v>4833.1414529914537</v>
      </c>
      <c r="Q656" s="59">
        <v>327.01923076923077</v>
      </c>
      <c r="R656" s="59">
        <v>39.33</v>
      </c>
      <c r="S656" s="59">
        <v>21.05</v>
      </c>
    </row>
    <row r="657" spans="1:19" x14ac:dyDescent="0.25">
      <c r="A657" s="31">
        <v>42032</v>
      </c>
      <c r="B657" s="16">
        <v>2.8660000000000001</v>
      </c>
      <c r="C657" s="17">
        <v>4510.8</v>
      </c>
      <c r="D657" s="2">
        <v>470</v>
      </c>
      <c r="E657" s="16">
        <v>34</v>
      </c>
      <c r="F657" s="16">
        <v>18.5</v>
      </c>
      <c r="H657" s="9">
        <v>42032</v>
      </c>
      <c r="I657" s="20">
        <f t="shared" si="57"/>
        <v>108.15094339622642</v>
      </c>
      <c r="J657" s="20">
        <f t="shared" si="58"/>
        <v>93.330601718848072</v>
      </c>
      <c r="K657" s="20">
        <f t="shared" si="56"/>
        <v>143.72243457806525</v>
      </c>
      <c r="L657" s="20">
        <f t="shared" si="54"/>
        <v>86.448004068141373</v>
      </c>
      <c r="M657" s="20">
        <f t="shared" si="55"/>
        <v>87.885985748218516</v>
      </c>
      <c r="O657" s="59">
        <v>2.65</v>
      </c>
      <c r="P657" s="59">
        <v>4833.1414529914537</v>
      </c>
      <c r="Q657" s="59">
        <v>327.01923076923077</v>
      </c>
      <c r="R657" s="59">
        <v>39.33</v>
      </c>
      <c r="S657" s="59">
        <v>21.05</v>
      </c>
    </row>
    <row r="658" spans="1:19" x14ac:dyDescent="0.25">
      <c r="A658" s="31">
        <v>42039</v>
      </c>
      <c r="B658" s="16">
        <v>2.831</v>
      </c>
      <c r="C658" s="17">
        <v>4445</v>
      </c>
      <c r="D658" s="2">
        <v>440</v>
      </c>
      <c r="E658" s="16">
        <v>28</v>
      </c>
      <c r="F658" s="16">
        <v>16</v>
      </c>
      <c r="H658" s="9">
        <v>42039</v>
      </c>
      <c r="I658" s="20">
        <f t="shared" si="57"/>
        <v>106.83018867924528</v>
      </c>
      <c r="J658" s="20">
        <f t="shared" si="58"/>
        <v>91.969168360441529</v>
      </c>
      <c r="K658" s="20">
        <f t="shared" si="56"/>
        <v>134.54866215818876</v>
      </c>
      <c r="L658" s="20">
        <f t="shared" si="54"/>
        <v>71.192473938469362</v>
      </c>
      <c r="M658" s="20">
        <f t="shared" si="55"/>
        <v>76.009501187648453</v>
      </c>
      <c r="O658" s="59">
        <v>2.65</v>
      </c>
      <c r="P658" s="59">
        <v>4833.1414529914537</v>
      </c>
      <c r="Q658" s="59">
        <v>327.01923076923077</v>
      </c>
      <c r="R658" s="59">
        <v>39.33</v>
      </c>
      <c r="S658" s="59">
        <v>21.05</v>
      </c>
    </row>
    <row r="659" spans="1:19" x14ac:dyDescent="0.25">
      <c r="A659" s="31">
        <v>42046</v>
      </c>
      <c r="B659" s="16">
        <v>2.835</v>
      </c>
      <c r="C659" s="17">
        <v>4600.2</v>
      </c>
      <c r="D659" s="2">
        <v>410</v>
      </c>
      <c r="E659" s="16">
        <v>28</v>
      </c>
      <c r="F659" s="16">
        <v>16</v>
      </c>
      <c r="H659" s="9">
        <v>42046</v>
      </c>
      <c r="I659" s="20">
        <f t="shared" si="57"/>
        <v>106.98113207547171</v>
      </c>
      <c r="J659" s="20">
        <f t="shared" si="58"/>
        <v>95.180330324342648</v>
      </c>
      <c r="K659" s="20">
        <f t="shared" si="56"/>
        <v>125.37488973831226</v>
      </c>
      <c r="L659" s="20">
        <f t="shared" si="54"/>
        <v>71.192473938469362</v>
      </c>
      <c r="M659" s="20">
        <f t="shared" si="55"/>
        <v>76.009501187648453</v>
      </c>
      <c r="O659" s="59">
        <v>2.65</v>
      </c>
      <c r="P659" s="59">
        <v>4833.1414529914537</v>
      </c>
      <c r="Q659" s="59">
        <v>327.01923076923077</v>
      </c>
      <c r="R659" s="59">
        <v>39.33</v>
      </c>
      <c r="S659" s="59">
        <v>21.05</v>
      </c>
    </row>
    <row r="660" spans="1:19" x14ac:dyDescent="0.25">
      <c r="A660" s="31">
        <v>42053</v>
      </c>
      <c r="B660" s="16">
        <v>2.8650000000000002</v>
      </c>
      <c r="C660" s="17">
        <v>4540</v>
      </c>
      <c r="D660" s="2">
        <v>420</v>
      </c>
      <c r="E660" s="16">
        <v>27.5</v>
      </c>
      <c r="F660" s="16">
        <v>16</v>
      </c>
      <c r="H660" s="9">
        <v>42053</v>
      </c>
      <c r="I660" s="20">
        <f t="shared" si="57"/>
        <v>108.11320754716982</v>
      </c>
      <c r="J660" s="20">
        <f t="shared" si="58"/>
        <v>93.934763634736683</v>
      </c>
      <c r="K660" s="20">
        <f t="shared" si="56"/>
        <v>128.43281387827111</v>
      </c>
      <c r="L660" s="20">
        <f t="shared" si="54"/>
        <v>69.921179760996694</v>
      </c>
      <c r="M660" s="20">
        <f t="shared" si="55"/>
        <v>76.009501187648453</v>
      </c>
      <c r="O660" s="59">
        <v>2.65</v>
      </c>
      <c r="P660" s="59">
        <v>4833.1414529914537</v>
      </c>
      <c r="Q660" s="59">
        <v>327.01923076923077</v>
      </c>
      <c r="R660" s="59">
        <v>39.33</v>
      </c>
      <c r="S660" s="59">
        <v>21.05</v>
      </c>
    </row>
    <row r="661" spans="1:19" x14ac:dyDescent="0.25">
      <c r="A661" s="31">
        <v>42060</v>
      </c>
      <c r="B661" s="16">
        <v>2.9</v>
      </c>
      <c r="C661" s="17">
        <v>4520</v>
      </c>
      <c r="D661" s="2">
        <v>450</v>
      </c>
      <c r="E661" s="16">
        <v>28.5</v>
      </c>
      <c r="F661" s="16">
        <v>17</v>
      </c>
      <c r="H661" s="9">
        <v>42060</v>
      </c>
      <c r="I661" s="20">
        <f t="shared" si="57"/>
        <v>109.43396226415094</v>
      </c>
      <c r="J661" s="20">
        <f t="shared" si="58"/>
        <v>93.520954103306124</v>
      </c>
      <c r="K661" s="20">
        <f t="shared" si="56"/>
        <v>137.60658629814762</v>
      </c>
      <c r="L661" s="20">
        <f t="shared" si="54"/>
        <v>72.463768115942045</v>
      </c>
      <c r="M661" s="20">
        <f t="shared" si="55"/>
        <v>80.760095011876487</v>
      </c>
      <c r="O661" s="59">
        <v>2.65</v>
      </c>
      <c r="P661" s="59">
        <v>4833.1414529914537</v>
      </c>
      <c r="Q661" s="59">
        <v>327.01923076923077</v>
      </c>
      <c r="R661" s="59">
        <v>39.33</v>
      </c>
      <c r="S661" s="59">
        <v>21.05</v>
      </c>
    </row>
    <row r="662" spans="1:19" x14ac:dyDescent="0.25">
      <c r="A662" s="31">
        <v>42067</v>
      </c>
      <c r="B662" s="16">
        <v>2.9359999999999999</v>
      </c>
      <c r="C662" s="17">
        <v>4360.6000000000004</v>
      </c>
      <c r="D662" s="2">
        <v>393</v>
      </c>
      <c r="E662" s="16">
        <v>31</v>
      </c>
      <c r="F662" s="16">
        <v>17</v>
      </c>
      <c r="H662" s="9">
        <v>42067</v>
      </c>
      <c r="I662" s="20">
        <f t="shared" si="57"/>
        <v>110.79245283018868</v>
      </c>
      <c r="J662" s="20">
        <f t="shared" si="58"/>
        <v>90.222892137804578</v>
      </c>
      <c r="K662" s="20">
        <f t="shared" si="56"/>
        <v>120.17641870038224</v>
      </c>
      <c r="L662" s="20">
        <f t="shared" si="54"/>
        <v>78.820239003305375</v>
      </c>
      <c r="M662" s="20">
        <f t="shared" si="55"/>
        <v>80.760095011876487</v>
      </c>
      <c r="O662" s="59">
        <v>2.65</v>
      </c>
      <c r="P662" s="59">
        <v>4833.1414529914537</v>
      </c>
      <c r="Q662" s="59">
        <v>327.01923076923077</v>
      </c>
      <c r="R662" s="59">
        <v>39.33</v>
      </c>
      <c r="S662" s="59">
        <v>21.05</v>
      </c>
    </row>
    <row r="663" spans="1:19" x14ac:dyDescent="0.25">
      <c r="A663" s="31">
        <v>42074</v>
      </c>
      <c r="B663" s="16">
        <v>2.944</v>
      </c>
      <c r="C663" s="17">
        <v>4410.6000000000004</v>
      </c>
      <c r="D663" s="2">
        <v>365</v>
      </c>
      <c r="E663" s="16">
        <v>32</v>
      </c>
      <c r="F663" s="16">
        <v>18</v>
      </c>
      <c r="H663" s="9">
        <v>42074</v>
      </c>
      <c r="I663" s="20">
        <f t="shared" si="57"/>
        <v>111.0943396226415</v>
      </c>
      <c r="J663" s="20">
        <f t="shared" si="58"/>
        <v>91.257415966380975</v>
      </c>
      <c r="K663" s="20">
        <f t="shared" si="56"/>
        <v>111.61423110849751</v>
      </c>
      <c r="L663" s="20">
        <f t="shared" si="54"/>
        <v>81.362827358250698</v>
      </c>
      <c r="M663" s="20">
        <f t="shared" si="55"/>
        <v>85.510688836104507</v>
      </c>
      <c r="O663" s="59">
        <v>2.65</v>
      </c>
      <c r="P663" s="59">
        <v>4833.1414529914537</v>
      </c>
      <c r="Q663" s="59">
        <v>327.01923076923077</v>
      </c>
      <c r="R663" s="59">
        <v>39.33</v>
      </c>
      <c r="S663" s="59">
        <v>21.05</v>
      </c>
    </row>
    <row r="664" spans="1:19" x14ac:dyDescent="0.25">
      <c r="A664" s="31">
        <v>42081</v>
      </c>
      <c r="B664" s="16">
        <v>2.9169999999999998</v>
      </c>
      <c r="C664" s="17">
        <v>4580.6000000000004</v>
      </c>
      <c r="D664" s="2">
        <v>397</v>
      </c>
      <c r="E664" s="16">
        <v>32</v>
      </c>
      <c r="F664" s="16">
        <v>18</v>
      </c>
      <c r="H664" s="9">
        <v>42081</v>
      </c>
      <c r="I664" s="20">
        <f t="shared" si="57"/>
        <v>110.0754716981132</v>
      </c>
      <c r="J664" s="20">
        <f t="shared" si="58"/>
        <v>94.774796983540725</v>
      </c>
      <c r="K664" s="20">
        <f t="shared" si="56"/>
        <v>121.39958835636577</v>
      </c>
      <c r="L664" s="20">
        <f t="shared" si="54"/>
        <v>81.362827358250698</v>
      </c>
      <c r="M664" s="20">
        <f t="shared" si="55"/>
        <v>85.510688836104507</v>
      </c>
      <c r="O664" s="59">
        <v>2.65</v>
      </c>
      <c r="P664" s="59">
        <v>4833.1414529914537</v>
      </c>
      <c r="Q664" s="59">
        <v>327.01923076923077</v>
      </c>
      <c r="R664" s="59">
        <v>39.33</v>
      </c>
      <c r="S664" s="59">
        <v>21.05</v>
      </c>
    </row>
    <row r="665" spans="1:19" x14ac:dyDescent="0.25">
      <c r="A665" s="31">
        <v>42088</v>
      </c>
      <c r="B665" s="16">
        <v>2.8639999999999999</v>
      </c>
      <c r="C665" s="17">
        <v>4458.3999999999996</v>
      </c>
      <c r="D665" s="2">
        <v>435</v>
      </c>
      <c r="E665" s="16">
        <v>32</v>
      </c>
      <c r="F665" s="16">
        <v>18</v>
      </c>
      <c r="H665" s="9">
        <v>42088</v>
      </c>
      <c r="I665" s="20">
        <f t="shared" si="57"/>
        <v>108.0754716981132</v>
      </c>
      <c r="J665" s="20">
        <f t="shared" si="58"/>
        <v>92.246420746499993</v>
      </c>
      <c r="K665" s="20">
        <f t="shared" si="56"/>
        <v>133.01970008820936</v>
      </c>
      <c r="L665" s="20">
        <f t="shared" si="54"/>
        <v>81.362827358250698</v>
      </c>
      <c r="M665" s="20">
        <f t="shared" si="55"/>
        <v>85.510688836104507</v>
      </c>
      <c r="O665" s="59">
        <v>2.65</v>
      </c>
      <c r="P665" s="59">
        <v>4833.1414529914537</v>
      </c>
      <c r="Q665" s="59">
        <v>327.01923076923077</v>
      </c>
      <c r="R665" s="59">
        <v>39.33</v>
      </c>
      <c r="S665" s="59">
        <v>21.05</v>
      </c>
    </row>
    <row r="666" spans="1:19" x14ac:dyDescent="0.25">
      <c r="A666" s="31">
        <v>42095</v>
      </c>
      <c r="B666" s="16">
        <v>2.8239999999999998</v>
      </c>
      <c r="C666" s="17">
        <v>4424.3999999999996</v>
      </c>
      <c r="D666" s="2">
        <v>423</v>
      </c>
      <c r="E666" s="16">
        <v>32</v>
      </c>
      <c r="F666" s="16">
        <v>18</v>
      </c>
      <c r="H666" s="9">
        <v>42095</v>
      </c>
      <c r="I666" s="20">
        <f t="shared" si="57"/>
        <v>106.56603773584905</v>
      </c>
      <c r="J666" s="20">
        <f t="shared" si="58"/>
        <v>91.542944543068046</v>
      </c>
      <c r="K666" s="20">
        <f t="shared" si="56"/>
        <v>129.35019112025873</v>
      </c>
      <c r="L666" s="20">
        <f t="shared" si="54"/>
        <v>81.362827358250698</v>
      </c>
      <c r="M666" s="20">
        <f t="shared" si="55"/>
        <v>85.510688836104507</v>
      </c>
      <c r="O666" s="59">
        <v>2.65</v>
      </c>
      <c r="P666" s="59">
        <v>4833.1414529914537</v>
      </c>
      <c r="Q666" s="59">
        <v>327.01923076923077</v>
      </c>
      <c r="R666" s="59">
        <v>39.33</v>
      </c>
      <c r="S666" s="59">
        <v>21.05</v>
      </c>
    </row>
    <row r="667" spans="1:19" x14ac:dyDescent="0.25">
      <c r="A667" s="31">
        <v>42102</v>
      </c>
      <c r="B667" s="16">
        <v>2.7839999999999998</v>
      </c>
      <c r="C667" s="17">
        <v>4404.8</v>
      </c>
      <c r="D667" s="2">
        <v>440</v>
      </c>
      <c r="E667" s="16">
        <v>31</v>
      </c>
      <c r="F667" s="16">
        <v>17</v>
      </c>
      <c r="H667" s="9">
        <v>42102</v>
      </c>
      <c r="I667" s="20">
        <f t="shared" si="57"/>
        <v>105.0566037735849</v>
      </c>
      <c r="J667" s="20">
        <f t="shared" si="58"/>
        <v>91.137411202266108</v>
      </c>
      <c r="K667" s="20">
        <f t="shared" si="56"/>
        <v>134.54866215818876</v>
      </c>
      <c r="L667" s="20">
        <f t="shared" si="54"/>
        <v>78.820239003305375</v>
      </c>
      <c r="M667" s="20">
        <f t="shared" si="55"/>
        <v>80.760095011876487</v>
      </c>
      <c r="O667" s="59">
        <v>2.65</v>
      </c>
      <c r="P667" s="59">
        <v>4833.1414529914537</v>
      </c>
      <c r="Q667" s="59">
        <v>327.01923076923077</v>
      </c>
      <c r="R667" s="59">
        <v>39.33</v>
      </c>
      <c r="S667" s="59">
        <v>21.05</v>
      </c>
    </row>
    <row r="668" spans="1:19" x14ac:dyDescent="0.25">
      <c r="A668" s="31">
        <v>42109</v>
      </c>
      <c r="B668" s="16">
        <v>2.754</v>
      </c>
      <c r="C668" s="17">
        <v>4284.8</v>
      </c>
      <c r="D668" s="2">
        <v>467</v>
      </c>
      <c r="E668" s="16">
        <v>31</v>
      </c>
      <c r="F668" s="16">
        <v>17</v>
      </c>
      <c r="H668" s="9">
        <v>42109</v>
      </c>
      <c r="I668" s="20">
        <f t="shared" si="57"/>
        <v>103.92452830188678</v>
      </c>
      <c r="J668" s="20">
        <f t="shared" si="58"/>
        <v>88.65455401368277</v>
      </c>
      <c r="K668" s="20">
        <f t="shared" si="56"/>
        <v>142.80505733607762</v>
      </c>
      <c r="L668" s="20">
        <f t="shared" si="54"/>
        <v>78.820239003305375</v>
      </c>
      <c r="M668" s="20">
        <f t="shared" si="55"/>
        <v>80.760095011876487</v>
      </c>
      <c r="O668" s="59">
        <v>2.65</v>
      </c>
      <c r="P668" s="59">
        <v>4833.1414529914537</v>
      </c>
      <c r="Q668" s="59">
        <v>327.01923076923077</v>
      </c>
      <c r="R668" s="59">
        <v>39.33</v>
      </c>
      <c r="S668" s="59">
        <v>21.05</v>
      </c>
    </row>
    <row r="669" spans="1:19" x14ac:dyDescent="0.25">
      <c r="A669" s="31">
        <v>42116</v>
      </c>
      <c r="B669" s="16">
        <v>2.78</v>
      </c>
      <c r="C669" s="17">
        <v>4384.8</v>
      </c>
      <c r="D669" s="2">
        <v>405</v>
      </c>
      <c r="E669" s="16">
        <v>31</v>
      </c>
      <c r="F669" s="16">
        <v>17</v>
      </c>
      <c r="H669" s="9">
        <v>42116</v>
      </c>
      <c r="I669" s="20">
        <f t="shared" si="57"/>
        <v>104.90566037735849</v>
      </c>
      <c r="J669" s="20">
        <f t="shared" si="58"/>
        <v>90.723601670835549</v>
      </c>
      <c r="K669" s="20">
        <f t="shared" si="56"/>
        <v>123.84592766833285</v>
      </c>
      <c r="L669" s="20">
        <f t="shared" si="54"/>
        <v>78.820239003305375</v>
      </c>
      <c r="M669" s="20">
        <f t="shared" si="55"/>
        <v>80.760095011876487</v>
      </c>
      <c r="O669" s="59">
        <v>2.65</v>
      </c>
      <c r="P669" s="59">
        <v>4833.1414529914537</v>
      </c>
      <c r="Q669" s="59">
        <v>327.01923076923077</v>
      </c>
      <c r="R669" s="59">
        <v>39.33</v>
      </c>
      <c r="S669" s="59">
        <v>21.05</v>
      </c>
    </row>
    <row r="670" spans="1:19" x14ac:dyDescent="0.25">
      <c r="A670" s="31">
        <v>42123</v>
      </c>
      <c r="B670" s="16">
        <v>2.8109999999999999</v>
      </c>
      <c r="C670" s="17">
        <v>4384.8</v>
      </c>
      <c r="D670" s="2">
        <v>405</v>
      </c>
      <c r="E670" s="16">
        <v>31</v>
      </c>
      <c r="F670" s="16">
        <v>17</v>
      </c>
      <c r="H670" s="9">
        <v>42123</v>
      </c>
      <c r="I670" s="20">
        <f t="shared" si="57"/>
        <v>106.0754716981132</v>
      </c>
      <c r="J670" s="20">
        <f t="shared" si="58"/>
        <v>90.723601670835549</v>
      </c>
      <c r="K670" s="20">
        <f t="shared" si="56"/>
        <v>123.84592766833285</v>
      </c>
      <c r="L670" s="20">
        <f t="shared" si="54"/>
        <v>78.820239003305375</v>
      </c>
      <c r="M670" s="20">
        <f t="shared" si="55"/>
        <v>80.760095011876487</v>
      </c>
      <c r="O670" s="59">
        <v>2.65</v>
      </c>
      <c r="P670" s="59">
        <v>4833.1414529914537</v>
      </c>
      <c r="Q670" s="59">
        <v>327.01923076923077</v>
      </c>
      <c r="R670" s="59">
        <v>39.33</v>
      </c>
      <c r="S670" s="59">
        <v>21.05</v>
      </c>
    </row>
    <row r="671" spans="1:19" x14ac:dyDescent="0.25">
      <c r="A671" s="31">
        <v>42130</v>
      </c>
      <c r="B671" s="16">
        <v>2.8540000000000001</v>
      </c>
      <c r="C671" s="17">
        <v>4404.8</v>
      </c>
      <c r="D671" s="2">
        <v>395</v>
      </c>
      <c r="E671" s="16">
        <v>30.75</v>
      </c>
      <c r="F671" s="16">
        <v>17</v>
      </c>
      <c r="H671" s="9">
        <v>42130</v>
      </c>
      <c r="I671" s="20">
        <f t="shared" si="57"/>
        <v>107.69811320754718</v>
      </c>
      <c r="J671" s="20">
        <f t="shared" si="58"/>
        <v>91.137411202266108</v>
      </c>
      <c r="K671" s="20">
        <f t="shared" si="56"/>
        <v>120.78800352837401</v>
      </c>
      <c r="L671" s="20">
        <f t="shared" si="54"/>
        <v>78.18459191456904</v>
      </c>
      <c r="M671" s="20">
        <f t="shared" si="55"/>
        <v>80.760095011876487</v>
      </c>
      <c r="O671" s="59">
        <v>2.65</v>
      </c>
      <c r="P671" s="59">
        <v>4833.1414529914537</v>
      </c>
      <c r="Q671" s="59">
        <v>327.01923076923077</v>
      </c>
      <c r="R671" s="59">
        <v>39.33</v>
      </c>
      <c r="S671" s="59">
        <v>21.05</v>
      </c>
    </row>
    <row r="672" spans="1:19" x14ac:dyDescent="0.25">
      <c r="A672" s="31">
        <v>42137</v>
      </c>
      <c r="B672" s="16">
        <v>2.8780000000000001</v>
      </c>
      <c r="C672" s="17">
        <v>4199.8</v>
      </c>
      <c r="D672" s="2">
        <v>408</v>
      </c>
      <c r="E672" s="16">
        <v>30</v>
      </c>
      <c r="F672" s="16">
        <v>16.25</v>
      </c>
      <c r="H672" s="9">
        <v>42137</v>
      </c>
      <c r="I672" s="20">
        <f t="shared" si="57"/>
        <v>108.60377358490567</v>
      </c>
      <c r="J672" s="20">
        <f t="shared" si="58"/>
        <v>86.895863505102895</v>
      </c>
      <c r="K672" s="20">
        <f t="shared" si="56"/>
        <v>124.76330491032049</v>
      </c>
      <c r="L672" s="20">
        <f t="shared" si="54"/>
        <v>76.277650648360023</v>
      </c>
      <c r="M672" s="20">
        <f t="shared" si="55"/>
        <v>77.197149643705458</v>
      </c>
      <c r="O672" s="59">
        <v>2.65</v>
      </c>
      <c r="P672" s="59">
        <v>4833.1414529914537</v>
      </c>
      <c r="Q672" s="59">
        <v>327.01923076923077</v>
      </c>
      <c r="R672" s="59">
        <v>39.33</v>
      </c>
      <c r="S672" s="59">
        <v>21.05</v>
      </c>
    </row>
    <row r="673" spans="1:19" x14ac:dyDescent="0.25">
      <c r="A673" s="31">
        <v>42144</v>
      </c>
      <c r="B673" s="16">
        <v>2.9039999999999999</v>
      </c>
      <c r="C673" s="17">
        <v>4259.8</v>
      </c>
      <c r="D673" s="2">
        <v>380</v>
      </c>
      <c r="E673" s="16">
        <v>30</v>
      </c>
      <c r="F673" s="16">
        <v>16.25</v>
      </c>
      <c r="H673" s="9">
        <v>42144</v>
      </c>
      <c r="I673" s="20">
        <f t="shared" si="57"/>
        <v>109.58490566037736</v>
      </c>
      <c r="J673" s="20">
        <f t="shared" si="58"/>
        <v>88.137292099394557</v>
      </c>
      <c r="K673" s="20">
        <f t="shared" si="56"/>
        <v>116.20111731843576</v>
      </c>
      <c r="L673" s="20">
        <f t="shared" si="54"/>
        <v>76.277650648360023</v>
      </c>
      <c r="M673" s="20">
        <f t="shared" si="55"/>
        <v>77.197149643705458</v>
      </c>
      <c r="O673" s="59">
        <v>2.65</v>
      </c>
      <c r="P673" s="59">
        <v>4833.1414529914537</v>
      </c>
      <c r="Q673" s="59">
        <v>327.01923076923077</v>
      </c>
      <c r="R673" s="59">
        <v>39.33</v>
      </c>
      <c r="S673" s="59">
        <v>21.05</v>
      </c>
    </row>
    <row r="674" spans="1:19" x14ac:dyDescent="0.25">
      <c r="A674" s="31">
        <v>42151</v>
      </c>
      <c r="B674" s="16">
        <v>2.9140000000000001</v>
      </c>
      <c r="C674" s="17">
        <v>4214.8</v>
      </c>
      <c r="D674" s="2">
        <v>368</v>
      </c>
      <c r="E674" s="16">
        <v>30.25</v>
      </c>
      <c r="F674" s="16">
        <v>16.5</v>
      </c>
      <c r="H674" s="9">
        <v>42151</v>
      </c>
      <c r="I674" s="20">
        <f t="shared" si="57"/>
        <v>109.96226415094341</v>
      </c>
      <c r="J674" s="20">
        <f t="shared" si="58"/>
        <v>87.2062206536758</v>
      </c>
      <c r="K674" s="20">
        <f t="shared" si="56"/>
        <v>112.53160835048514</v>
      </c>
      <c r="L674" s="20">
        <f t="shared" si="54"/>
        <v>76.913297737096372</v>
      </c>
      <c r="M674" s="20">
        <f t="shared" si="55"/>
        <v>78.384798099762463</v>
      </c>
      <c r="O674" s="59">
        <v>2.65</v>
      </c>
      <c r="P674" s="59">
        <v>4833.1414529914537</v>
      </c>
      <c r="Q674" s="59">
        <v>327.01923076923077</v>
      </c>
      <c r="R674" s="59">
        <v>39.33</v>
      </c>
      <c r="S674" s="59">
        <v>21.05</v>
      </c>
    </row>
    <row r="675" spans="1:19" x14ac:dyDescent="0.25">
      <c r="A675" s="31">
        <v>42158</v>
      </c>
      <c r="B675" s="16">
        <v>2.9089999999999998</v>
      </c>
      <c r="C675" s="17">
        <v>4153.2</v>
      </c>
      <c r="D675" s="2">
        <v>373</v>
      </c>
      <c r="E675" s="16">
        <v>30</v>
      </c>
      <c r="F675" s="16">
        <v>16.5</v>
      </c>
      <c r="H675" s="9">
        <v>42158</v>
      </c>
      <c r="I675" s="20">
        <f t="shared" si="57"/>
        <v>109.77358490566039</v>
      </c>
      <c r="J675" s="20">
        <f t="shared" si="58"/>
        <v>85.931687296869683</v>
      </c>
      <c r="K675" s="20">
        <f t="shared" si="56"/>
        <v>114.06057042046456</v>
      </c>
      <c r="L675" s="20">
        <f t="shared" si="54"/>
        <v>76.277650648360023</v>
      </c>
      <c r="M675" s="20">
        <f t="shared" si="55"/>
        <v>78.384798099762463</v>
      </c>
      <c r="O675" s="59">
        <v>2.65</v>
      </c>
      <c r="P675" s="59">
        <v>4833.1414529914537</v>
      </c>
      <c r="Q675" s="59">
        <v>327.01923076923077</v>
      </c>
      <c r="R675" s="59">
        <v>39.33</v>
      </c>
      <c r="S675" s="59">
        <v>21.05</v>
      </c>
    </row>
    <row r="676" spans="1:19" x14ac:dyDescent="0.25">
      <c r="A676" s="31">
        <v>42165</v>
      </c>
      <c r="B676" s="16">
        <v>2.8839999999999999</v>
      </c>
      <c r="C676" s="17">
        <v>4149.8</v>
      </c>
      <c r="D676" s="2">
        <v>370</v>
      </c>
      <c r="E676" s="16">
        <v>30.2</v>
      </c>
      <c r="F676" s="16">
        <v>16.5</v>
      </c>
      <c r="H676" s="9">
        <v>42165</v>
      </c>
      <c r="I676" s="20">
        <f t="shared" si="57"/>
        <v>108.83018867924528</v>
      </c>
      <c r="J676" s="20">
        <f t="shared" si="58"/>
        <v>85.861339676526498</v>
      </c>
      <c r="K676" s="20">
        <f t="shared" si="56"/>
        <v>113.14319317847692</v>
      </c>
      <c r="L676" s="20">
        <f t="shared" si="54"/>
        <v>76.786168319349102</v>
      </c>
      <c r="M676" s="20">
        <f t="shared" si="55"/>
        <v>78.384798099762463</v>
      </c>
      <c r="O676" s="59">
        <v>2.65</v>
      </c>
      <c r="P676" s="59">
        <v>4833.1414529914537</v>
      </c>
      <c r="Q676" s="59">
        <v>327.01923076923077</v>
      </c>
      <c r="R676" s="59">
        <v>39.33</v>
      </c>
      <c r="S676" s="59">
        <v>21.05</v>
      </c>
    </row>
    <row r="677" spans="1:19" x14ac:dyDescent="0.25">
      <c r="A677" s="31">
        <v>42172</v>
      </c>
      <c r="B677" s="16">
        <v>2.87</v>
      </c>
      <c r="C677" s="17">
        <v>4206.3999999999996</v>
      </c>
      <c r="D677" s="2">
        <v>395</v>
      </c>
      <c r="E677" s="16">
        <v>31</v>
      </c>
      <c r="F677" s="16">
        <v>17.25</v>
      </c>
      <c r="H677" s="9">
        <v>42172</v>
      </c>
      <c r="I677" s="20">
        <f t="shared" si="57"/>
        <v>108.30188679245283</v>
      </c>
      <c r="J677" s="20">
        <f t="shared" si="58"/>
        <v>87.032420650474961</v>
      </c>
      <c r="K677" s="20">
        <f t="shared" si="56"/>
        <v>120.78800352837401</v>
      </c>
      <c r="L677" s="20">
        <f t="shared" si="54"/>
        <v>78.820239003305375</v>
      </c>
      <c r="M677" s="20">
        <f t="shared" si="55"/>
        <v>81.947743467933492</v>
      </c>
      <c r="O677" s="59">
        <v>2.65</v>
      </c>
      <c r="P677" s="59">
        <v>4833.1414529914537</v>
      </c>
      <c r="Q677" s="59">
        <v>327.01923076923077</v>
      </c>
      <c r="R677" s="59">
        <v>39.33</v>
      </c>
      <c r="S677" s="59">
        <v>21.05</v>
      </c>
    </row>
    <row r="678" spans="1:19" x14ac:dyDescent="0.25">
      <c r="A678" s="31">
        <v>42179</v>
      </c>
      <c r="B678" s="16">
        <v>2.859</v>
      </c>
      <c r="C678" s="17">
        <v>4267.8</v>
      </c>
      <c r="D678" s="2" t="s">
        <v>17</v>
      </c>
      <c r="E678" s="16">
        <v>32.5</v>
      </c>
      <c r="F678" s="16">
        <v>18.5</v>
      </c>
      <c r="H678" s="9">
        <v>42179</v>
      </c>
      <c r="I678" s="20">
        <f t="shared" si="57"/>
        <v>107.88679245283019</v>
      </c>
      <c r="J678" s="20">
        <f t="shared" si="58"/>
        <v>88.302815911966789</v>
      </c>
      <c r="K678" s="27" t="s">
        <v>17</v>
      </c>
      <c r="L678" s="20">
        <f t="shared" si="54"/>
        <v>82.634121535723366</v>
      </c>
      <c r="M678" s="20">
        <f t="shared" si="55"/>
        <v>87.885985748218516</v>
      </c>
      <c r="O678" s="59">
        <v>2.65</v>
      </c>
      <c r="P678" s="59">
        <v>4833.1414529914537</v>
      </c>
      <c r="Q678" s="59">
        <v>327.01923076923077</v>
      </c>
      <c r="R678" s="59">
        <v>39.33</v>
      </c>
      <c r="S678" s="59">
        <v>21.05</v>
      </c>
    </row>
    <row r="679" spans="1:19" x14ac:dyDescent="0.25">
      <c r="A679" s="31">
        <v>42186</v>
      </c>
      <c r="B679" s="16">
        <v>2.843</v>
      </c>
      <c r="C679" s="17">
        <v>4268.2</v>
      </c>
      <c r="D679" s="2" t="s">
        <v>17</v>
      </c>
      <c r="E679" s="16">
        <v>32</v>
      </c>
      <c r="F679" s="16">
        <v>18</v>
      </c>
      <c r="H679" s="9">
        <v>42186</v>
      </c>
      <c r="I679" s="20">
        <f t="shared" si="57"/>
        <v>107.28301886792453</v>
      </c>
      <c r="J679" s="20">
        <f t="shared" si="58"/>
        <v>88.311092102595396</v>
      </c>
      <c r="K679" s="27" t="s">
        <v>17</v>
      </c>
      <c r="L679" s="20">
        <f t="shared" si="54"/>
        <v>81.362827358250698</v>
      </c>
      <c r="M679" s="20">
        <f t="shared" si="55"/>
        <v>85.510688836104507</v>
      </c>
      <c r="O679" s="59">
        <v>2.65</v>
      </c>
      <c r="P679" s="59">
        <v>4833.1414529914537</v>
      </c>
      <c r="Q679" s="59">
        <v>327.01923076923077</v>
      </c>
      <c r="R679" s="59">
        <v>39.33</v>
      </c>
      <c r="S679" s="59">
        <v>21.05</v>
      </c>
    </row>
    <row r="680" spans="1:19" x14ac:dyDescent="0.25">
      <c r="A680" s="31">
        <v>42193</v>
      </c>
      <c r="B680" s="16">
        <v>2.8319999999999999</v>
      </c>
      <c r="C680" s="17">
        <v>4363.3999999999996</v>
      </c>
      <c r="D680" s="2">
        <v>425</v>
      </c>
      <c r="E680" s="16">
        <v>32</v>
      </c>
      <c r="F680" s="16">
        <v>18</v>
      </c>
      <c r="H680" s="9">
        <v>42193</v>
      </c>
      <c r="I680" s="20">
        <f t="shared" si="57"/>
        <v>106.8679245283019</v>
      </c>
      <c r="J680" s="20">
        <f t="shared" si="58"/>
        <v>90.280825472204839</v>
      </c>
      <c r="K680" s="20">
        <f t="shared" ref="K680:K711" si="59">(1+(D680-Q680)/Q680)*100</f>
        <v>129.96177594825051</v>
      </c>
      <c r="L680" s="20">
        <f t="shared" si="54"/>
        <v>81.362827358250698</v>
      </c>
      <c r="M680" s="20">
        <f t="shared" si="55"/>
        <v>85.510688836104507</v>
      </c>
      <c r="O680" s="59">
        <v>2.65</v>
      </c>
      <c r="P680" s="59">
        <v>4833.1414529914537</v>
      </c>
      <c r="Q680" s="59">
        <v>327.01923076923077</v>
      </c>
      <c r="R680" s="59">
        <v>39.33</v>
      </c>
      <c r="S680" s="59">
        <v>21.05</v>
      </c>
    </row>
    <row r="681" spans="1:19" x14ac:dyDescent="0.25">
      <c r="A681" s="31">
        <v>42200</v>
      </c>
      <c r="B681" s="16">
        <v>2.8140000000000001</v>
      </c>
      <c r="C681" s="17">
        <v>4431.8</v>
      </c>
      <c r="D681" s="2">
        <v>382</v>
      </c>
      <c r="E681" s="16">
        <v>32.5</v>
      </c>
      <c r="F681" s="16">
        <v>18.5</v>
      </c>
      <c r="H681" s="9">
        <v>42200</v>
      </c>
      <c r="I681" s="20">
        <f t="shared" si="57"/>
        <v>106.18867924528304</v>
      </c>
      <c r="J681" s="20">
        <f t="shared" si="58"/>
        <v>91.696054069697368</v>
      </c>
      <c r="K681" s="20">
        <f t="shared" si="59"/>
        <v>116.81270214642751</v>
      </c>
      <c r="L681" s="20">
        <f t="shared" si="54"/>
        <v>82.634121535723366</v>
      </c>
      <c r="M681" s="20">
        <f t="shared" si="55"/>
        <v>87.885985748218516</v>
      </c>
      <c r="O681" s="59">
        <v>2.65</v>
      </c>
      <c r="P681" s="59">
        <v>4833.1414529914537</v>
      </c>
      <c r="Q681" s="59">
        <v>327.01923076923077</v>
      </c>
      <c r="R681" s="59">
        <v>39.33</v>
      </c>
      <c r="S681" s="59">
        <v>21.05</v>
      </c>
    </row>
    <row r="682" spans="1:19" x14ac:dyDescent="0.25">
      <c r="A682" s="31">
        <v>42207</v>
      </c>
      <c r="B682" s="16">
        <v>2.782</v>
      </c>
      <c r="C682" s="17">
        <v>4375.3999999999996</v>
      </c>
      <c r="D682" s="2">
        <v>375</v>
      </c>
      <c r="E682" s="16">
        <v>36</v>
      </c>
      <c r="F682" s="16">
        <v>19.5</v>
      </c>
      <c r="H682" s="9">
        <v>42207</v>
      </c>
      <c r="I682" s="20">
        <f t="shared" si="57"/>
        <v>104.98113207547171</v>
      </c>
      <c r="J682" s="20">
        <f t="shared" si="58"/>
        <v>90.52911119106318</v>
      </c>
      <c r="K682" s="20">
        <f t="shared" si="59"/>
        <v>114.67215524845633</v>
      </c>
      <c r="L682" s="20">
        <f t="shared" si="54"/>
        <v>91.533180778032047</v>
      </c>
      <c r="M682" s="20">
        <f t="shared" si="55"/>
        <v>92.63657957244655</v>
      </c>
      <c r="O682" s="59">
        <v>2.65</v>
      </c>
      <c r="P682" s="59">
        <v>4833.1414529914537</v>
      </c>
      <c r="Q682" s="59">
        <v>327.01923076923077</v>
      </c>
      <c r="R682" s="59">
        <v>39.33</v>
      </c>
      <c r="S682" s="59">
        <v>21.05</v>
      </c>
    </row>
    <row r="683" spans="1:19" x14ac:dyDescent="0.25">
      <c r="A683" s="31">
        <v>42214</v>
      </c>
      <c r="B683" s="16">
        <v>2.7229999999999999</v>
      </c>
      <c r="C683" s="17">
        <v>4398.3999999999996</v>
      </c>
      <c r="D683" s="2">
        <v>350</v>
      </c>
      <c r="E683" s="16">
        <v>35.5</v>
      </c>
      <c r="F683" s="16">
        <v>19</v>
      </c>
      <c r="H683" s="9">
        <v>42214</v>
      </c>
      <c r="I683" s="20">
        <f t="shared" si="57"/>
        <v>102.75471698113208</v>
      </c>
      <c r="J683" s="20">
        <f t="shared" si="58"/>
        <v>91.004992152208317</v>
      </c>
      <c r="K683" s="20">
        <f t="shared" si="59"/>
        <v>107.02734489855925</v>
      </c>
      <c r="L683" s="20">
        <f t="shared" si="54"/>
        <v>90.261886600559365</v>
      </c>
      <c r="M683" s="20">
        <f t="shared" si="55"/>
        <v>90.26128266033254</v>
      </c>
      <c r="O683" s="59">
        <v>2.65</v>
      </c>
      <c r="P683" s="59">
        <v>4833.1414529914537</v>
      </c>
      <c r="Q683" s="59">
        <v>327.01923076923077</v>
      </c>
      <c r="R683" s="59">
        <v>39.33</v>
      </c>
      <c r="S683" s="59">
        <v>21.05</v>
      </c>
    </row>
    <row r="684" spans="1:19" x14ac:dyDescent="0.25">
      <c r="A684" s="31">
        <v>42221</v>
      </c>
      <c r="B684" s="16">
        <v>2.6680000000000001</v>
      </c>
      <c r="C684" s="17">
        <v>4373.8</v>
      </c>
      <c r="D684" s="2">
        <v>328</v>
      </c>
      <c r="E684" s="16">
        <v>35</v>
      </c>
      <c r="F684" s="16">
        <v>18.5</v>
      </c>
      <c r="H684" s="9">
        <v>42221</v>
      </c>
      <c r="I684" s="20">
        <f t="shared" si="57"/>
        <v>100.67924528301889</v>
      </c>
      <c r="J684" s="20">
        <f t="shared" si="58"/>
        <v>90.496006428548753</v>
      </c>
      <c r="K684" s="20">
        <f t="shared" si="59"/>
        <v>100.29991179064982</v>
      </c>
      <c r="L684" s="20">
        <f t="shared" si="54"/>
        <v>88.99059242308671</v>
      </c>
      <c r="M684" s="20">
        <f t="shared" si="55"/>
        <v>87.885985748218516</v>
      </c>
      <c r="O684" s="59">
        <v>2.65</v>
      </c>
      <c r="P684" s="59">
        <v>4833.1414529914537</v>
      </c>
      <c r="Q684" s="59">
        <v>327.01923076923077</v>
      </c>
      <c r="R684" s="59">
        <v>39.33</v>
      </c>
      <c r="S684" s="59">
        <v>21.05</v>
      </c>
    </row>
    <row r="685" spans="1:19" x14ac:dyDescent="0.25">
      <c r="A685" s="31">
        <v>42228</v>
      </c>
      <c r="B685" s="16">
        <v>2.617</v>
      </c>
      <c r="C685" s="17">
        <v>4295.3999999999996</v>
      </c>
      <c r="D685" s="2">
        <v>337</v>
      </c>
      <c r="E685" s="16">
        <v>34.5</v>
      </c>
      <c r="F685" s="16">
        <v>18.25</v>
      </c>
      <c r="H685" s="9">
        <v>42228</v>
      </c>
      <c r="I685" s="20">
        <f t="shared" si="57"/>
        <v>98.754716981132077</v>
      </c>
      <c r="J685" s="20">
        <f t="shared" si="58"/>
        <v>88.873873065340945</v>
      </c>
      <c r="K685" s="20">
        <f t="shared" si="59"/>
        <v>103.05204351661277</v>
      </c>
      <c r="L685" s="20">
        <f t="shared" ref="L685:L748" si="60">(1+(E685-R685)/R685)*100</f>
        <v>87.719298245614041</v>
      </c>
      <c r="M685" s="20">
        <f t="shared" ref="M685:M748" si="61">(1+(F685-S685)/S685)*100</f>
        <v>86.698337292161526</v>
      </c>
      <c r="O685" s="59">
        <v>2.65</v>
      </c>
      <c r="P685" s="59">
        <v>4833.1414529914537</v>
      </c>
      <c r="Q685" s="59">
        <v>327.01923076923077</v>
      </c>
      <c r="R685" s="59">
        <v>39.33</v>
      </c>
      <c r="S685" s="59">
        <v>21.05</v>
      </c>
    </row>
    <row r="686" spans="1:19" x14ac:dyDescent="0.25">
      <c r="A686" s="31">
        <v>42235</v>
      </c>
      <c r="B686" s="16">
        <v>2.6150000000000002</v>
      </c>
      <c r="C686" s="17">
        <v>4251.3999999999996</v>
      </c>
      <c r="D686" s="2">
        <v>317</v>
      </c>
      <c r="E686" s="16">
        <v>35.5</v>
      </c>
      <c r="F686" s="16">
        <v>18.75</v>
      </c>
      <c r="H686" s="9">
        <v>42235</v>
      </c>
      <c r="I686" s="20">
        <f t="shared" si="57"/>
        <v>98.679245283018872</v>
      </c>
      <c r="J686" s="20">
        <f t="shared" si="58"/>
        <v>87.963492096193718</v>
      </c>
      <c r="K686" s="20">
        <f t="shared" si="59"/>
        <v>96.936195236695085</v>
      </c>
      <c r="L686" s="20">
        <f t="shared" si="60"/>
        <v>90.261886600559365</v>
      </c>
      <c r="M686" s="20">
        <f t="shared" si="61"/>
        <v>89.073634204275535</v>
      </c>
      <c r="O686" s="59">
        <v>2.65</v>
      </c>
      <c r="P686" s="59">
        <v>4833.1414529914537</v>
      </c>
      <c r="Q686" s="59">
        <v>327.01923076923077</v>
      </c>
      <c r="R686" s="59">
        <v>39.33</v>
      </c>
      <c r="S686" s="59">
        <v>21.05</v>
      </c>
    </row>
    <row r="687" spans="1:19" x14ac:dyDescent="0.25">
      <c r="A687" s="31">
        <v>42242</v>
      </c>
      <c r="B687" s="16">
        <v>2.5609999999999999</v>
      </c>
      <c r="C687" s="17">
        <v>4289.3999999999996</v>
      </c>
      <c r="D687" s="2">
        <v>340</v>
      </c>
      <c r="E687" s="16">
        <v>36</v>
      </c>
      <c r="F687" s="16">
        <v>19.25</v>
      </c>
      <c r="H687" s="9">
        <v>42242</v>
      </c>
      <c r="I687" s="20">
        <f t="shared" si="57"/>
        <v>96.64150943396227</v>
      </c>
      <c r="J687" s="20">
        <f t="shared" si="58"/>
        <v>88.749730205911774</v>
      </c>
      <c r="K687" s="20">
        <f t="shared" si="59"/>
        <v>103.96942075860041</v>
      </c>
      <c r="L687" s="20">
        <f t="shared" si="60"/>
        <v>91.533180778032047</v>
      </c>
      <c r="M687" s="20">
        <f t="shared" si="61"/>
        <v>91.448931116389545</v>
      </c>
      <c r="O687" s="59">
        <v>2.65</v>
      </c>
      <c r="P687" s="59">
        <v>4833.1414529914537</v>
      </c>
      <c r="Q687" s="59">
        <v>327.01923076923077</v>
      </c>
      <c r="R687" s="59">
        <v>39.33</v>
      </c>
      <c r="S687" s="59">
        <v>21.05</v>
      </c>
    </row>
    <row r="688" spans="1:19" x14ac:dyDescent="0.25">
      <c r="A688" s="31">
        <v>42249</v>
      </c>
      <c r="B688" s="16">
        <v>2.5139999999999998</v>
      </c>
      <c r="C688" s="17">
        <v>4217.3999999999996</v>
      </c>
      <c r="D688" s="2">
        <v>400</v>
      </c>
      <c r="E688" s="16">
        <v>36</v>
      </c>
      <c r="F688" s="16">
        <v>19</v>
      </c>
      <c r="H688" s="9">
        <v>42249</v>
      </c>
      <c r="I688" s="20">
        <f t="shared" si="57"/>
        <v>94.867924528301884</v>
      </c>
      <c r="J688" s="20">
        <f t="shared" si="58"/>
        <v>87.260015892761771</v>
      </c>
      <c r="K688" s="20">
        <f t="shared" si="59"/>
        <v>122.31696559835343</v>
      </c>
      <c r="L688" s="20">
        <f t="shared" si="60"/>
        <v>91.533180778032047</v>
      </c>
      <c r="M688" s="20">
        <f t="shared" si="61"/>
        <v>90.26128266033254</v>
      </c>
      <c r="O688" s="59">
        <v>2.65</v>
      </c>
      <c r="P688" s="59">
        <v>4833.1414529914537</v>
      </c>
      <c r="Q688" s="59">
        <v>327.01923076923077</v>
      </c>
      <c r="R688" s="59">
        <v>39.33</v>
      </c>
      <c r="S688" s="59">
        <v>21.05</v>
      </c>
    </row>
    <row r="689" spans="1:19" x14ac:dyDescent="0.25">
      <c r="A689" s="31">
        <v>42256</v>
      </c>
      <c r="B689" s="16">
        <v>2.5339999999999998</v>
      </c>
      <c r="C689" s="17">
        <v>4283</v>
      </c>
      <c r="D689" s="2">
        <v>443</v>
      </c>
      <c r="E689" s="16">
        <v>36</v>
      </c>
      <c r="F689" s="16">
        <v>19</v>
      </c>
      <c r="H689" s="9">
        <v>42256</v>
      </c>
      <c r="I689" s="20">
        <f t="shared" si="57"/>
        <v>95.622641509433961</v>
      </c>
      <c r="J689" s="20">
        <f t="shared" si="58"/>
        <v>88.617311155854011</v>
      </c>
      <c r="K689" s="20">
        <f t="shared" si="59"/>
        <v>135.46603940017641</v>
      </c>
      <c r="L689" s="20">
        <f t="shared" si="60"/>
        <v>91.533180778032047</v>
      </c>
      <c r="M689" s="20">
        <f t="shared" si="61"/>
        <v>90.26128266033254</v>
      </c>
      <c r="O689" s="59">
        <v>2.65</v>
      </c>
      <c r="P689" s="59">
        <v>4833.1414529914537</v>
      </c>
      <c r="Q689" s="59">
        <v>327.01923076923077</v>
      </c>
      <c r="R689" s="59">
        <v>39.33</v>
      </c>
      <c r="S689" s="59">
        <v>21.05</v>
      </c>
    </row>
    <row r="690" spans="1:19" x14ac:dyDescent="0.25">
      <c r="A690" s="31">
        <v>42263</v>
      </c>
      <c r="B690" s="16">
        <v>2.5169999999999999</v>
      </c>
      <c r="C690" s="17">
        <v>4277.6000000000004</v>
      </c>
      <c r="D690" s="2">
        <v>500</v>
      </c>
      <c r="E690" s="16">
        <v>34.5</v>
      </c>
      <c r="F690" s="16">
        <v>18</v>
      </c>
      <c r="H690" s="9">
        <v>42263</v>
      </c>
      <c r="I690" s="20">
        <f t="shared" si="57"/>
        <v>94.981132075471692</v>
      </c>
      <c r="J690" s="20">
        <f t="shared" si="58"/>
        <v>88.505582582367765</v>
      </c>
      <c r="K690" s="20">
        <f t="shared" si="59"/>
        <v>152.89620699794176</v>
      </c>
      <c r="L690" s="20">
        <f t="shared" si="60"/>
        <v>87.719298245614041</v>
      </c>
      <c r="M690" s="20">
        <f t="shared" si="61"/>
        <v>85.510688836104507</v>
      </c>
      <c r="O690" s="59">
        <v>2.65</v>
      </c>
      <c r="P690" s="59">
        <v>4833.1414529914537</v>
      </c>
      <c r="Q690" s="59">
        <v>327.01923076923077</v>
      </c>
      <c r="R690" s="59">
        <v>39.33</v>
      </c>
      <c r="S690" s="59">
        <v>21.05</v>
      </c>
    </row>
    <row r="691" spans="1:19" x14ac:dyDescent="0.25">
      <c r="A691" s="31">
        <v>42270</v>
      </c>
      <c r="B691" s="16">
        <v>2.4929999999999999</v>
      </c>
      <c r="C691" s="17">
        <v>4760.8</v>
      </c>
      <c r="D691" s="2">
        <v>603</v>
      </c>
      <c r="E691" s="16">
        <v>34</v>
      </c>
      <c r="F691" s="16">
        <v>18</v>
      </c>
      <c r="H691" s="9">
        <v>42270</v>
      </c>
      <c r="I691" s="20">
        <f t="shared" si="57"/>
        <v>94.075471698113205</v>
      </c>
      <c r="J691" s="20">
        <f t="shared" si="58"/>
        <v>98.503220861730043</v>
      </c>
      <c r="K691" s="1">
        <f t="shared" si="59"/>
        <v>184.39282563951781</v>
      </c>
      <c r="L691" s="20">
        <f t="shared" si="60"/>
        <v>86.448004068141373</v>
      </c>
      <c r="M691" s="20">
        <f t="shared" si="61"/>
        <v>85.510688836104507</v>
      </c>
      <c r="O691" s="59">
        <v>2.65</v>
      </c>
      <c r="P691" s="59">
        <v>4833.1414529914537</v>
      </c>
      <c r="Q691" s="59">
        <v>327.01923076923077</v>
      </c>
      <c r="R691" s="59">
        <v>39.33</v>
      </c>
      <c r="S691" s="59">
        <v>21.05</v>
      </c>
    </row>
    <row r="692" spans="1:19" x14ac:dyDescent="0.25">
      <c r="A692" s="31">
        <v>42277</v>
      </c>
      <c r="B692" s="16">
        <v>2.476</v>
      </c>
      <c r="C692" s="17">
        <v>4979.2</v>
      </c>
      <c r="D692" s="27">
        <v>647</v>
      </c>
      <c r="E692" s="16">
        <v>33.25</v>
      </c>
      <c r="F692" s="16">
        <v>17.75</v>
      </c>
      <c r="H692" s="9">
        <v>42277</v>
      </c>
      <c r="I692" s="20">
        <f t="shared" si="57"/>
        <v>93.433962264150949</v>
      </c>
      <c r="J692" s="20">
        <f t="shared" si="58"/>
        <v>103.02202094495172</v>
      </c>
      <c r="K692" s="20">
        <f t="shared" si="59"/>
        <v>197.84769185533665</v>
      </c>
      <c r="L692" s="20">
        <f t="shared" si="60"/>
        <v>84.54106280193237</v>
      </c>
      <c r="M692" s="20">
        <f t="shared" si="61"/>
        <v>84.323040380047502</v>
      </c>
      <c r="O692" s="59">
        <v>2.65</v>
      </c>
      <c r="P692" s="59">
        <v>4833.1414529914537</v>
      </c>
      <c r="Q692" s="59">
        <v>327.01923076923077</v>
      </c>
      <c r="R692" s="59">
        <v>39.33</v>
      </c>
      <c r="S692" s="59">
        <v>21.05</v>
      </c>
    </row>
    <row r="693" spans="1:19" x14ac:dyDescent="0.25">
      <c r="A693" s="31">
        <v>42284</v>
      </c>
      <c r="B693" s="16">
        <v>2.492</v>
      </c>
      <c r="C693" s="17">
        <v>4588</v>
      </c>
      <c r="D693" s="27">
        <v>592</v>
      </c>
      <c r="E693" s="16">
        <v>33</v>
      </c>
      <c r="F693" s="16">
        <v>17.75</v>
      </c>
      <c r="H693" s="9">
        <v>42284</v>
      </c>
      <c r="I693" s="20">
        <f t="shared" si="57"/>
        <v>94.037735849056602</v>
      </c>
      <c r="J693" s="20">
        <f t="shared" si="58"/>
        <v>94.927906510170018</v>
      </c>
      <c r="K693" s="20">
        <f t="shared" si="59"/>
        <v>181.02910908556308</v>
      </c>
      <c r="L693" s="20">
        <f t="shared" si="60"/>
        <v>83.905415713196035</v>
      </c>
      <c r="M693" s="20">
        <f t="shared" si="61"/>
        <v>84.323040380047502</v>
      </c>
      <c r="O693" s="59">
        <v>2.65</v>
      </c>
      <c r="P693" s="59">
        <v>4833.1414529914537</v>
      </c>
      <c r="Q693" s="59">
        <v>327.01923076923077</v>
      </c>
      <c r="R693" s="59">
        <v>39.33</v>
      </c>
      <c r="S693" s="59">
        <v>21.05</v>
      </c>
    </row>
    <row r="694" spans="1:19" x14ac:dyDescent="0.25">
      <c r="A694" s="31">
        <v>42291</v>
      </c>
      <c r="B694" s="16">
        <v>2.556</v>
      </c>
      <c r="C694" s="17">
        <v>4530</v>
      </c>
      <c r="D694" s="27">
        <v>500</v>
      </c>
      <c r="E694" s="16">
        <v>33</v>
      </c>
      <c r="F694" s="16">
        <v>17.75</v>
      </c>
      <c r="H694" s="9">
        <v>42291</v>
      </c>
      <c r="I694" s="20">
        <f t="shared" si="57"/>
        <v>96.452830188679258</v>
      </c>
      <c r="J694" s="20">
        <f t="shared" si="58"/>
        <v>93.727858869021389</v>
      </c>
      <c r="K694" s="20">
        <f t="shared" si="59"/>
        <v>152.89620699794176</v>
      </c>
      <c r="L694" s="20">
        <f t="shared" si="60"/>
        <v>83.905415713196035</v>
      </c>
      <c r="M694" s="20">
        <f t="shared" si="61"/>
        <v>84.323040380047502</v>
      </c>
      <c r="O694" s="59">
        <v>2.65</v>
      </c>
      <c r="P694" s="59">
        <v>4833.1414529914537</v>
      </c>
      <c r="Q694" s="59">
        <v>327.01923076923077</v>
      </c>
      <c r="R694" s="59">
        <v>39.33</v>
      </c>
      <c r="S694" s="59">
        <v>21.05</v>
      </c>
    </row>
    <row r="695" spans="1:19" x14ac:dyDescent="0.25">
      <c r="A695" s="31">
        <v>42298</v>
      </c>
      <c r="B695" s="16">
        <v>2.5310000000000001</v>
      </c>
      <c r="C695" s="17">
        <v>4165.2</v>
      </c>
      <c r="D695" s="27">
        <v>517</v>
      </c>
      <c r="E695" s="16">
        <v>33.25</v>
      </c>
      <c r="F695" s="16">
        <v>17.75</v>
      </c>
      <c r="H695" s="9">
        <v>42298</v>
      </c>
      <c r="I695" s="20">
        <f t="shared" si="57"/>
        <v>95.509433962264154</v>
      </c>
      <c r="J695" s="20">
        <f t="shared" si="58"/>
        <v>86.179973015728024</v>
      </c>
      <c r="K695" s="20">
        <f t="shared" si="59"/>
        <v>158.09467803587179</v>
      </c>
      <c r="L695" s="20">
        <f t="shared" si="60"/>
        <v>84.54106280193237</v>
      </c>
      <c r="M695" s="20">
        <f t="shared" si="61"/>
        <v>84.323040380047502</v>
      </c>
      <c r="O695" s="59">
        <v>2.65</v>
      </c>
      <c r="P695" s="59">
        <v>4833.1414529914537</v>
      </c>
      <c r="Q695" s="59">
        <v>327.01923076923077</v>
      </c>
      <c r="R695" s="59">
        <v>39.33</v>
      </c>
      <c r="S695" s="59">
        <v>21.05</v>
      </c>
    </row>
    <row r="696" spans="1:19" x14ac:dyDescent="0.25">
      <c r="A696" s="31">
        <v>42305</v>
      </c>
      <c r="B696" s="16">
        <v>2.4980000000000002</v>
      </c>
      <c r="C696" s="17">
        <v>4133.6000000000004</v>
      </c>
      <c r="D696" s="27">
        <v>420</v>
      </c>
      <c r="E696" s="16">
        <v>30.25</v>
      </c>
      <c r="F696" s="16">
        <v>17</v>
      </c>
      <c r="H696" s="9">
        <v>42305</v>
      </c>
      <c r="I696" s="20">
        <f t="shared" si="57"/>
        <v>94.264150943396245</v>
      </c>
      <c r="J696" s="20">
        <f t="shared" si="58"/>
        <v>85.526153956067759</v>
      </c>
      <c r="K696" s="20">
        <f t="shared" si="59"/>
        <v>128.43281387827111</v>
      </c>
      <c r="L696" s="20">
        <f t="shared" si="60"/>
        <v>76.913297737096372</v>
      </c>
      <c r="M696" s="20">
        <f t="shared" si="61"/>
        <v>80.760095011876487</v>
      </c>
      <c r="O696" s="59">
        <v>2.65</v>
      </c>
      <c r="P696" s="59">
        <v>4833.1414529914537</v>
      </c>
      <c r="Q696" s="59">
        <v>327.01923076923077</v>
      </c>
      <c r="R696" s="59">
        <v>39.33</v>
      </c>
      <c r="S696" s="59">
        <v>21.05</v>
      </c>
    </row>
    <row r="697" spans="1:19" x14ac:dyDescent="0.25">
      <c r="A697" s="31">
        <v>42312</v>
      </c>
      <c r="B697" s="16">
        <v>2.4849999999999999</v>
      </c>
      <c r="C697" s="17">
        <v>4080.4</v>
      </c>
      <c r="D697" s="27">
        <v>362</v>
      </c>
      <c r="E697" s="16">
        <v>30.75</v>
      </c>
      <c r="F697" s="16">
        <v>17</v>
      </c>
      <c r="H697" s="9">
        <v>42312</v>
      </c>
      <c r="I697" s="20">
        <f t="shared" si="57"/>
        <v>93.773584905660385</v>
      </c>
      <c r="J697" s="20">
        <f t="shared" si="58"/>
        <v>84.425420602462452</v>
      </c>
      <c r="K697" s="20">
        <f t="shared" si="59"/>
        <v>110.69685386650985</v>
      </c>
      <c r="L697" s="20">
        <f t="shared" si="60"/>
        <v>78.18459191456904</v>
      </c>
      <c r="M697" s="20">
        <f t="shared" si="61"/>
        <v>80.760095011876487</v>
      </c>
      <c r="O697" s="59">
        <v>2.65</v>
      </c>
      <c r="P697" s="59">
        <v>4833.1414529914537</v>
      </c>
      <c r="Q697" s="59">
        <v>327.01923076923077</v>
      </c>
      <c r="R697" s="59">
        <v>39.33</v>
      </c>
      <c r="S697" s="59">
        <v>21.05</v>
      </c>
    </row>
    <row r="698" spans="1:19" x14ac:dyDescent="0.25">
      <c r="A698" s="31">
        <v>42319</v>
      </c>
      <c r="B698" s="16">
        <v>2.5019999999999998</v>
      </c>
      <c r="C698" s="17">
        <v>4073.2</v>
      </c>
      <c r="D698" s="27">
        <v>313</v>
      </c>
      <c r="E698" s="16">
        <v>30.75</v>
      </c>
      <c r="F698" s="16">
        <v>17</v>
      </c>
      <c r="H698" s="9">
        <v>42319</v>
      </c>
      <c r="I698" s="20">
        <f t="shared" si="57"/>
        <v>94.415094339622641</v>
      </c>
      <c r="J698" s="20">
        <f t="shared" si="58"/>
        <v>84.276449171147448</v>
      </c>
      <c r="K698" s="20">
        <f t="shared" si="59"/>
        <v>95.713025580711559</v>
      </c>
      <c r="L698" s="20">
        <f t="shared" si="60"/>
        <v>78.18459191456904</v>
      </c>
      <c r="M698" s="20">
        <f t="shared" si="61"/>
        <v>80.760095011876487</v>
      </c>
      <c r="O698" s="59">
        <v>2.65</v>
      </c>
      <c r="P698" s="59">
        <v>4833.1414529914537</v>
      </c>
      <c r="Q698" s="59">
        <v>327.01923076923077</v>
      </c>
      <c r="R698" s="59">
        <v>39.33</v>
      </c>
      <c r="S698" s="59">
        <v>21.05</v>
      </c>
    </row>
    <row r="699" spans="1:19" x14ac:dyDescent="0.25">
      <c r="A699" s="31">
        <v>42326</v>
      </c>
      <c r="B699" s="16">
        <v>2.4820000000000002</v>
      </c>
      <c r="C699" s="17">
        <v>4058.35</v>
      </c>
      <c r="D699" s="27">
        <v>340</v>
      </c>
      <c r="E699" s="16">
        <v>30.5</v>
      </c>
      <c r="F699" s="16">
        <v>16.5</v>
      </c>
      <c r="H699" s="9">
        <v>42326</v>
      </c>
      <c r="I699" s="20">
        <f t="shared" si="57"/>
        <v>93.660377358490578</v>
      </c>
      <c r="J699" s="20">
        <f t="shared" si="58"/>
        <v>83.969195594060267</v>
      </c>
      <c r="K699" s="20">
        <f t="shared" si="59"/>
        <v>103.96942075860041</v>
      </c>
      <c r="L699" s="20">
        <f t="shared" si="60"/>
        <v>77.548944825832706</v>
      </c>
      <c r="M699" s="20">
        <f t="shared" si="61"/>
        <v>78.384798099762463</v>
      </c>
      <c r="O699" s="59">
        <v>2.65</v>
      </c>
      <c r="P699" s="59">
        <v>4833.1414529914537</v>
      </c>
      <c r="Q699" s="59">
        <v>327.01923076923077</v>
      </c>
      <c r="R699" s="59">
        <v>39.33</v>
      </c>
      <c r="S699" s="59">
        <v>21.05</v>
      </c>
    </row>
    <row r="700" spans="1:19" x14ac:dyDescent="0.25">
      <c r="A700" s="31">
        <v>42333</v>
      </c>
      <c r="B700" s="16">
        <v>2.4449999999999998</v>
      </c>
      <c r="C700" s="17">
        <v>4039.6</v>
      </c>
      <c r="D700" s="27">
        <v>275</v>
      </c>
      <c r="E700" s="16">
        <v>29.5</v>
      </c>
      <c r="F700" s="16">
        <v>15.5</v>
      </c>
      <c r="H700" s="9">
        <v>42333</v>
      </c>
      <c r="I700" s="20">
        <f t="shared" si="57"/>
        <v>92.264150943396231</v>
      </c>
      <c r="J700" s="20">
        <f t="shared" si="58"/>
        <v>83.581249158344121</v>
      </c>
      <c r="K700" s="20">
        <f t="shared" si="59"/>
        <v>84.09291384886798</v>
      </c>
      <c r="L700" s="20">
        <f t="shared" si="60"/>
        <v>75.006356470887368</v>
      </c>
      <c r="M700" s="20">
        <f t="shared" si="61"/>
        <v>73.634204275534444</v>
      </c>
      <c r="O700" s="59">
        <v>2.65</v>
      </c>
      <c r="P700" s="59">
        <v>4833.1414529914537</v>
      </c>
      <c r="Q700" s="59">
        <v>327.01923076923077</v>
      </c>
      <c r="R700" s="59">
        <v>39.33</v>
      </c>
      <c r="S700" s="59">
        <v>21.05</v>
      </c>
    </row>
    <row r="701" spans="1:19" x14ac:dyDescent="0.25">
      <c r="A701" s="31">
        <v>42340</v>
      </c>
      <c r="B701" s="16">
        <v>2.4209999999999998</v>
      </c>
      <c r="C701" s="17">
        <v>4139.6000000000004</v>
      </c>
      <c r="D701" s="27">
        <v>280</v>
      </c>
      <c r="E701" s="16" t="s">
        <v>17</v>
      </c>
      <c r="F701" s="16" t="s">
        <v>17</v>
      </c>
      <c r="H701" s="9">
        <v>42340</v>
      </c>
      <c r="I701" s="20">
        <f t="shared" si="57"/>
        <v>91.35849056603773</v>
      </c>
      <c r="J701" s="20">
        <f t="shared" si="58"/>
        <v>85.650296815496915</v>
      </c>
      <c r="K701" s="20">
        <f t="shared" si="59"/>
        <v>85.621875918847394</v>
      </c>
      <c r="L701" s="20">
        <f t="shared" si="60"/>
        <v>0</v>
      </c>
      <c r="M701" s="20">
        <f t="shared" si="61"/>
        <v>0</v>
      </c>
      <c r="O701" s="59">
        <v>2.65</v>
      </c>
      <c r="P701" s="59">
        <v>4833.1414529914537</v>
      </c>
      <c r="Q701" s="59">
        <v>327.01923076923077</v>
      </c>
      <c r="R701" s="59">
        <v>39.33</v>
      </c>
      <c r="S701" s="59">
        <v>21.05</v>
      </c>
    </row>
    <row r="702" spans="1:19" x14ac:dyDescent="0.25">
      <c r="A702" s="31">
        <v>42347</v>
      </c>
      <c r="B702" s="16">
        <v>2.379</v>
      </c>
      <c r="C702" s="17">
        <v>4094.4</v>
      </c>
      <c r="D702" s="27">
        <v>280</v>
      </c>
      <c r="E702" s="16">
        <v>26.5</v>
      </c>
      <c r="F702" s="16">
        <v>14.5</v>
      </c>
      <c r="H702" s="9">
        <v>42347</v>
      </c>
      <c r="I702" s="20">
        <f t="shared" si="57"/>
        <v>89.773584905660385</v>
      </c>
      <c r="J702" s="20">
        <f t="shared" si="58"/>
        <v>84.715087274463855</v>
      </c>
      <c r="K702" s="20">
        <f t="shared" si="59"/>
        <v>85.621875918847394</v>
      </c>
      <c r="L702" s="20">
        <f t="shared" si="60"/>
        <v>67.378591406051356</v>
      </c>
      <c r="M702" s="20">
        <f t="shared" si="61"/>
        <v>68.88361045130641</v>
      </c>
      <c r="O702" s="59">
        <v>2.65</v>
      </c>
      <c r="P702" s="59">
        <v>4833.1414529914537</v>
      </c>
      <c r="Q702" s="59">
        <v>327.01923076923077</v>
      </c>
      <c r="R702" s="59">
        <v>39.33</v>
      </c>
      <c r="S702" s="59">
        <v>21.05</v>
      </c>
    </row>
    <row r="703" spans="1:19" x14ac:dyDescent="0.25">
      <c r="A703" s="31">
        <v>42354</v>
      </c>
      <c r="B703" s="16">
        <v>2.3380000000000001</v>
      </c>
      <c r="C703" s="17">
        <v>4170.2333333333336</v>
      </c>
      <c r="D703" s="27">
        <v>290</v>
      </c>
      <c r="E703" s="16">
        <v>25.5</v>
      </c>
      <c r="F703" s="16">
        <v>14</v>
      </c>
      <c r="H703" s="9">
        <v>42354</v>
      </c>
      <c r="I703" s="20">
        <f t="shared" si="57"/>
        <v>88.226415094339629</v>
      </c>
      <c r="J703" s="20">
        <f t="shared" si="58"/>
        <v>86.28411508113804</v>
      </c>
      <c r="K703" s="20">
        <f t="shared" si="59"/>
        <v>88.679800058806237</v>
      </c>
      <c r="L703" s="20">
        <f t="shared" si="60"/>
        <v>64.836003051106033</v>
      </c>
      <c r="M703" s="20">
        <f t="shared" si="61"/>
        <v>66.5083135391924</v>
      </c>
      <c r="O703" s="59">
        <v>2.65</v>
      </c>
      <c r="P703" s="59">
        <v>4833.1414529914537</v>
      </c>
      <c r="Q703" s="59">
        <v>327.01923076923077</v>
      </c>
      <c r="R703" s="59">
        <v>39.33</v>
      </c>
      <c r="S703" s="59">
        <v>21.05</v>
      </c>
    </row>
    <row r="704" spans="1:19" x14ac:dyDescent="0.25">
      <c r="A704" s="31">
        <v>42361</v>
      </c>
      <c r="B704" s="16">
        <v>2.2839999999999998</v>
      </c>
      <c r="C704" s="17">
        <v>4118</v>
      </c>
      <c r="D704" s="27">
        <v>275</v>
      </c>
      <c r="E704" s="16">
        <v>25.25</v>
      </c>
      <c r="F704" s="16">
        <v>14</v>
      </c>
      <c r="H704" s="9">
        <v>42361</v>
      </c>
      <c r="I704" s="20">
        <f t="shared" si="57"/>
        <v>86.188679245283012</v>
      </c>
      <c r="J704" s="20">
        <f t="shared" si="58"/>
        <v>85.203382521551902</v>
      </c>
      <c r="K704" s="20">
        <f t="shared" si="59"/>
        <v>84.09291384886798</v>
      </c>
      <c r="L704" s="20">
        <f t="shared" si="60"/>
        <v>64.200355962369699</v>
      </c>
      <c r="M704" s="20">
        <f t="shared" si="61"/>
        <v>66.5083135391924</v>
      </c>
      <c r="O704" s="59">
        <v>2.65</v>
      </c>
      <c r="P704" s="59">
        <v>4833.1414529914537</v>
      </c>
      <c r="Q704" s="59">
        <v>327.01923076923077</v>
      </c>
      <c r="R704" s="59">
        <v>39.33</v>
      </c>
      <c r="S704" s="59">
        <v>21.05</v>
      </c>
    </row>
    <row r="705" spans="1:19" x14ac:dyDescent="0.25">
      <c r="A705" s="31">
        <v>42368</v>
      </c>
      <c r="B705" s="16">
        <v>2.2349999999999999</v>
      </c>
      <c r="C705" s="17">
        <v>4124.3999999999996</v>
      </c>
      <c r="D705" s="27">
        <v>283</v>
      </c>
      <c r="E705" s="16" t="s">
        <v>17</v>
      </c>
      <c r="F705" s="16" t="s">
        <v>17</v>
      </c>
      <c r="H705" s="9">
        <v>42368</v>
      </c>
      <c r="I705" s="1">
        <f t="shared" si="57"/>
        <v>84.339622641509422</v>
      </c>
      <c r="J705" s="20">
        <f t="shared" si="58"/>
        <v>85.335801571609665</v>
      </c>
      <c r="K705" s="20">
        <f t="shared" si="59"/>
        <v>86.539253160835045</v>
      </c>
      <c r="L705" s="20">
        <f t="shared" si="60"/>
        <v>0</v>
      </c>
      <c r="M705" s="20">
        <f t="shared" si="61"/>
        <v>0</v>
      </c>
      <c r="O705" s="59">
        <v>2.65</v>
      </c>
      <c r="P705" s="59">
        <v>4833.1414529914537</v>
      </c>
      <c r="Q705" s="59">
        <v>327.01923076923077</v>
      </c>
      <c r="R705" s="59">
        <v>39.33</v>
      </c>
      <c r="S705" s="59">
        <v>21.05</v>
      </c>
    </row>
    <row r="706" spans="1:19" x14ac:dyDescent="0.25">
      <c r="A706" s="31">
        <v>42375</v>
      </c>
      <c r="B706" s="16">
        <v>2.2109999999999999</v>
      </c>
      <c r="C706" s="17">
        <v>4129.7</v>
      </c>
      <c r="D706" s="27">
        <v>300</v>
      </c>
      <c r="E706" s="16">
        <v>25.25</v>
      </c>
      <c r="F706" s="16">
        <v>14</v>
      </c>
      <c r="H706" s="9">
        <v>42375</v>
      </c>
      <c r="I706" s="20">
        <f t="shared" si="57"/>
        <v>83.433962264150935</v>
      </c>
      <c r="J706" s="20">
        <f t="shared" si="58"/>
        <v>85.44546109743878</v>
      </c>
      <c r="K706" s="20">
        <f t="shared" si="59"/>
        <v>91.737724198765065</v>
      </c>
      <c r="L706" s="20">
        <f t="shared" si="60"/>
        <v>64.200355962369699</v>
      </c>
      <c r="M706" s="20">
        <f t="shared" si="61"/>
        <v>66.5083135391924</v>
      </c>
      <c r="O706" s="59">
        <v>2.65</v>
      </c>
      <c r="P706" s="59">
        <v>4833.1414529914537</v>
      </c>
      <c r="Q706" s="59">
        <v>327.01923076923077</v>
      </c>
      <c r="R706" s="59">
        <v>39.33</v>
      </c>
      <c r="S706" s="59">
        <v>21.05</v>
      </c>
    </row>
    <row r="707" spans="1:19" x14ac:dyDescent="0.25">
      <c r="A707" s="31">
        <v>42382</v>
      </c>
      <c r="B707" s="16">
        <v>2.1800000000000002</v>
      </c>
      <c r="C707" s="17">
        <v>4152.2</v>
      </c>
      <c r="D707" s="27">
        <v>285</v>
      </c>
      <c r="E707" s="16">
        <v>25.25</v>
      </c>
      <c r="F707" s="16">
        <v>14</v>
      </c>
      <c r="H707" s="9">
        <v>42382</v>
      </c>
      <c r="I707" s="20">
        <f t="shared" si="57"/>
        <v>82.264150943396231</v>
      </c>
      <c r="J707" s="20">
        <f t="shared" si="58"/>
        <v>85.910996820298152</v>
      </c>
      <c r="K707" s="20">
        <f t="shared" si="59"/>
        <v>87.150837988826808</v>
      </c>
      <c r="L707" s="20">
        <f t="shared" si="60"/>
        <v>64.200355962369699</v>
      </c>
      <c r="M707" s="20">
        <f t="shared" si="61"/>
        <v>66.5083135391924</v>
      </c>
      <c r="O707" s="59">
        <v>2.65</v>
      </c>
      <c r="P707" s="59">
        <v>4833.1414529914537</v>
      </c>
      <c r="Q707" s="59">
        <v>327.01923076923077</v>
      </c>
      <c r="R707" s="59">
        <v>39.33</v>
      </c>
      <c r="S707" s="59">
        <v>21.05</v>
      </c>
    </row>
    <row r="708" spans="1:19" x14ac:dyDescent="0.25">
      <c r="A708" s="31">
        <v>42389</v>
      </c>
      <c r="B708" s="16">
        <v>2.1120000000000001</v>
      </c>
      <c r="C708" s="17">
        <v>4277.2</v>
      </c>
      <c r="D708" s="27">
        <v>280</v>
      </c>
      <c r="E708" s="16">
        <v>24.5</v>
      </c>
      <c r="F708" s="16">
        <v>13.5</v>
      </c>
      <c r="H708" s="9">
        <v>42389</v>
      </c>
      <c r="I708" s="20">
        <f t="shared" si="57"/>
        <v>79.698113207547166</v>
      </c>
      <c r="J708" s="20">
        <f t="shared" si="58"/>
        <v>88.497306391739144</v>
      </c>
      <c r="K708" s="20">
        <f t="shared" si="59"/>
        <v>85.621875918847394</v>
      </c>
      <c r="L708" s="20">
        <f t="shared" si="60"/>
        <v>62.293414696160696</v>
      </c>
      <c r="M708" s="20">
        <f t="shared" si="61"/>
        <v>64.133016627078376</v>
      </c>
      <c r="O708" s="59">
        <v>2.65</v>
      </c>
      <c r="P708" s="59">
        <v>4833.1414529914537</v>
      </c>
      <c r="Q708" s="59">
        <v>327.01923076923077</v>
      </c>
      <c r="R708" s="59">
        <v>39.33</v>
      </c>
      <c r="S708" s="59">
        <v>21.05</v>
      </c>
    </row>
    <row r="709" spans="1:19" x14ac:dyDescent="0.25">
      <c r="A709" s="31">
        <v>42396</v>
      </c>
      <c r="B709" s="16">
        <v>2.0699999999999998</v>
      </c>
      <c r="C709" s="17">
        <v>4244</v>
      </c>
      <c r="D709" s="27">
        <v>305</v>
      </c>
      <c r="E709" s="16">
        <v>23.25</v>
      </c>
      <c r="F709" s="16">
        <v>13</v>
      </c>
      <c r="H709" s="9">
        <v>42396</v>
      </c>
      <c r="I709" s="20">
        <f t="shared" si="57"/>
        <v>78.113207547169807</v>
      </c>
      <c r="J709" s="20">
        <f t="shared" si="58"/>
        <v>87.81038256956441</v>
      </c>
      <c r="K709" s="20">
        <f t="shared" si="59"/>
        <v>93.266686268744479</v>
      </c>
      <c r="L709" s="20">
        <f t="shared" si="60"/>
        <v>59.115179252479024</v>
      </c>
      <c r="M709" s="20">
        <f t="shared" si="61"/>
        <v>61.757719714964374</v>
      </c>
      <c r="O709" s="59">
        <v>2.65</v>
      </c>
      <c r="P709" s="59">
        <v>4833.1414529914537</v>
      </c>
      <c r="Q709" s="59">
        <v>327.01923076923077</v>
      </c>
      <c r="R709" s="59">
        <v>39.33</v>
      </c>
      <c r="S709" s="59">
        <v>21.05</v>
      </c>
    </row>
    <row r="710" spans="1:19" x14ac:dyDescent="0.25">
      <c r="A710" s="31">
        <v>42403</v>
      </c>
      <c r="B710" s="16">
        <v>2.0299999999999998</v>
      </c>
      <c r="C710" s="17">
        <v>4277.2</v>
      </c>
      <c r="D710" s="27">
        <v>296</v>
      </c>
      <c r="E710" s="16">
        <v>22.75</v>
      </c>
      <c r="F710" s="16">
        <v>12.5</v>
      </c>
      <c r="H710" s="9">
        <v>42403</v>
      </c>
      <c r="I710" s="20">
        <f t="shared" si="57"/>
        <v>76.603773584905653</v>
      </c>
      <c r="J710" s="20">
        <f t="shared" si="58"/>
        <v>88.497306391739144</v>
      </c>
      <c r="K710" s="20">
        <f t="shared" si="59"/>
        <v>90.514554542781539</v>
      </c>
      <c r="L710" s="20">
        <f t="shared" si="60"/>
        <v>57.843885075006355</v>
      </c>
      <c r="M710" s="20">
        <f t="shared" si="61"/>
        <v>59.382422802850357</v>
      </c>
      <c r="O710" s="59">
        <v>2.65</v>
      </c>
      <c r="P710" s="59">
        <v>4833.1414529914537</v>
      </c>
      <c r="Q710" s="59">
        <v>327.01923076923077</v>
      </c>
      <c r="R710" s="59">
        <v>39.33</v>
      </c>
      <c r="S710" s="59">
        <v>21.05</v>
      </c>
    </row>
    <row r="711" spans="1:19" x14ac:dyDescent="0.25">
      <c r="A711" s="31">
        <v>42410</v>
      </c>
      <c r="B711" s="16">
        <v>2.008</v>
      </c>
      <c r="C711" s="17">
        <v>4215.6000000000004</v>
      </c>
      <c r="D711" s="27">
        <v>277</v>
      </c>
      <c r="E711" s="16">
        <v>22.5</v>
      </c>
      <c r="F711" s="16">
        <v>12.5</v>
      </c>
      <c r="G711" s="32"/>
      <c r="H711" s="9">
        <v>42410</v>
      </c>
      <c r="I711" s="20">
        <f t="shared" si="57"/>
        <v>75.773584905660371</v>
      </c>
      <c r="J711" s="20">
        <f t="shared" si="58"/>
        <v>87.222773034933027</v>
      </c>
      <c r="K711" s="20">
        <f t="shared" si="59"/>
        <v>84.704498676859743</v>
      </c>
      <c r="L711" s="20">
        <f t="shared" si="60"/>
        <v>57.208237986270028</v>
      </c>
      <c r="M711" s="20">
        <f t="shared" si="61"/>
        <v>59.382422802850357</v>
      </c>
      <c r="O711" s="59">
        <v>2.65</v>
      </c>
      <c r="P711" s="59">
        <v>4833.1414529914537</v>
      </c>
      <c r="Q711" s="59">
        <v>327.01923076923077</v>
      </c>
      <c r="R711" s="59">
        <v>39.33</v>
      </c>
      <c r="S711" s="59">
        <v>21.05</v>
      </c>
    </row>
    <row r="712" spans="1:19" x14ac:dyDescent="0.25">
      <c r="A712" s="31">
        <v>42417</v>
      </c>
      <c r="B712" s="16">
        <v>1.98</v>
      </c>
      <c r="C712" s="17">
        <v>4299.3500000000004</v>
      </c>
      <c r="D712" s="34">
        <v>258</v>
      </c>
      <c r="E712" s="16">
        <v>22.75</v>
      </c>
      <c r="F712" s="16">
        <v>12.75</v>
      </c>
      <c r="G712" s="32"/>
      <c r="H712" s="9">
        <v>42417</v>
      </c>
      <c r="I712" s="20">
        <f t="shared" ref="I712:I775" si="62">(1+(B712-O712)/O712)*100</f>
        <v>74.716981132075475</v>
      </c>
      <c r="J712" s="20">
        <f t="shared" si="58"/>
        <v>88.955600447798503</v>
      </c>
      <c r="K712" s="20">
        <f t="shared" ref="K712:K743" si="63">(1+(D712-Q712)/Q712)*100</f>
        <v>78.89444281093796</v>
      </c>
      <c r="L712" s="20">
        <f t="shared" si="60"/>
        <v>57.843885075006355</v>
      </c>
      <c r="M712" s="20">
        <f t="shared" si="61"/>
        <v>60.570071258907362</v>
      </c>
      <c r="O712" s="59">
        <v>2.65</v>
      </c>
      <c r="P712" s="59">
        <v>4833.1414529914537</v>
      </c>
      <c r="Q712" s="59">
        <v>327.01923076923077</v>
      </c>
      <c r="R712" s="59">
        <v>39.33</v>
      </c>
      <c r="S712" s="59">
        <v>21.05</v>
      </c>
    </row>
    <row r="713" spans="1:19" x14ac:dyDescent="0.25">
      <c r="A713" s="31">
        <v>42424</v>
      </c>
      <c r="B713" s="16">
        <v>1.9830000000000001</v>
      </c>
      <c r="C713" s="17">
        <v>4212.8</v>
      </c>
      <c r="D713" s="27">
        <v>255</v>
      </c>
      <c r="E713" s="16">
        <v>22.5</v>
      </c>
      <c r="F713" s="16">
        <v>13</v>
      </c>
      <c r="G713" s="16"/>
      <c r="H713" s="9">
        <v>42424</v>
      </c>
      <c r="I713" s="20">
        <f t="shared" si="62"/>
        <v>74.830188679245296</v>
      </c>
      <c r="J713" s="20">
        <f t="shared" si="58"/>
        <v>87.164839700532752</v>
      </c>
      <c r="K713" s="20">
        <f t="shared" si="63"/>
        <v>77.977065568950309</v>
      </c>
      <c r="L713" s="20">
        <f t="shared" si="60"/>
        <v>57.208237986270028</v>
      </c>
      <c r="M713" s="20">
        <f t="shared" si="61"/>
        <v>61.757719714964374</v>
      </c>
      <c r="O713" s="59">
        <v>2.65</v>
      </c>
      <c r="P713" s="59">
        <v>4833.1414529914537</v>
      </c>
      <c r="Q713" s="59">
        <v>327.01923076923077</v>
      </c>
      <c r="R713" s="59">
        <v>39.33</v>
      </c>
      <c r="S713" s="59">
        <v>21.05</v>
      </c>
    </row>
    <row r="714" spans="1:19" x14ac:dyDescent="0.25">
      <c r="A714" s="31">
        <v>42431</v>
      </c>
      <c r="B714" s="16">
        <v>1.9890000000000001</v>
      </c>
      <c r="C714" s="17">
        <v>4175.6000000000004</v>
      </c>
      <c r="D714" s="27">
        <v>230</v>
      </c>
      <c r="E714" s="16">
        <v>22.5</v>
      </c>
      <c r="F714" s="16">
        <v>13</v>
      </c>
      <c r="G714" s="16"/>
      <c r="H714" s="9">
        <v>42431</v>
      </c>
      <c r="I714" s="20">
        <f t="shared" si="62"/>
        <v>75.056603773584925</v>
      </c>
      <c r="J714" s="20">
        <f t="shared" ref="J714:J777" si="64">(1+(C714-P714)/P714)*100</f>
        <v>86.39515397207191</v>
      </c>
      <c r="K714" s="20">
        <f t="shared" si="63"/>
        <v>70.332255219053224</v>
      </c>
      <c r="L714" s="20">
        <f t="shared" si="60"/>
        <v>57.208237986270028</v>
      </c>
      <c r="M714" s="20">
        <f t="shared" si="61"/>
        <v>61.757719714964374</v>
      </c>
      <c r="O714" s="59">
        <v>2.65</v>
      </c>
      <c r="P714" s="59">
        <v>4833.1414529914537</v>
      </c>
      <c r="Q714" s="59">
        <v>327.01923076923077</v>
      </c>
      <c r="R714" s="59">
        <v>39.33</v>
      </c>
      <c r="S714" s="59">
        <v>21.05</v>
      </c>
    </row>
    <row r="715" spans="1:19" x14ac:dyDescent="0.25">
      <c r="A715" s="31">
        <v>42438</v>
      </c>
      <c r="B715" s="16">
        <v>2.0209999999999999</v>
      </c>
      <c r="C715" s="17">
        <v>4113.9333333333334</v>
      </c>
      <c r="D715" s="2">
        <v>225</v>
      </c>
      <c r="E715" s="16">
        <v>22.75</v>
      </c>
      <c r="F715" s="16">
        <v>13.25</v>
      </c>
      <c r="G715" s="16"/>
      <c r="H715" s="9">
        <v>42438</v>
      </c>
      <c r="I715" s="20">
        <f t="shared" si="62"/>
        <v>76.264150943396231</v>
      </c>
      <c r="J715" s="20">
        <f t="shared" si="64"/>
        <v>85.119241250161025</v>
      </c>
      <c r="K715" s="20">
        <f t="shared" si="63"/>
        <v>68.803293149073809</v>
      </c>
      <c r="L715" s="20">
        <f t="shared" si="60"/>
        <v>57.843885075006355</v>
      </c>
      <c r="M715" s="20">
        <f t="shared" si="61"/>
        <v>62.945368171021379</v>
      </c>
      <c r="O715" s="59">
        <v>2.65</v>
      </c>
      <c r="P715" s="59">
        <v>4833.1414529914537</v>
      </c>
      <c r="Q715" s="59">
        <v>327.01923076923077</v>
      </c>
      <c r="R715" s="59">
        <v>39.33</v>
      </c>
      <c r="S715" s="59">
        <v>21.05</v>
      </c>
    </row>
    <row r="716" spans="1:19" x14ac:dyDescent="0.25">
      <c r="A716" s="31">
        <v>42445</v>
      </c>
      <c r="B716" s="16">
        <v>2.0990000000000002</v>
      </c>
      <c r="C716" s="17">
        <v>4113.1000000000004</v>
      </c>
      <c r="D716" s="2">
        <v>233</v>
      </c>
      <c r="E716" s="16">
        <v>23.5</v>
      </c>
      <c r="F716" s="16">
        <v>14</v>
      </c>
      <c r="G716" s="16"/>
      <c r="H716" s="9">
        <v>42445</v>
      </c>
      <c r="I716" s="20">
        <f t="shared" si="62"/>
        <v>79.207547169811335</v>
      </c>
      <c r="J716" s="20">
        <f t="shared" si="64"/>
        <v>85.101999186351435</v>
      </c>
      <c r="K716" s="20">
        <f t="shared" si="63"/>
        <v>71.249632461040875</v>
      </c>
      <c r="L716" s="20">
        <f t="shared" si="60"/>
        <v>59.750826341215358</v>
      </c>
      <c r="M716" s="20">
        <f t="shared" si="61"/>
        <v>66.5083135391924</v>
      </c>
      <c r="O716" s="59">
        <v>2.65</v>
      </c>
      <c r="P716" s="59">
        <v>4833.1414529914537</v>
      </c>
      <c r="Q716" s="59">
        <v>327.01923076923077</v>
      </c>
      <c r="R716" s="59">
        <v>39.33</v>
      </c>
      <c r="S716" s="59">
        <v>21.05</v>
      </c>
    </row>
    <row r="717" spans="1:19" x14ac:dyDescent="0.25">
      <c r="A717" s="31">
        <v>42452</v>
      </c>
      <c r="B717" s="16">
        <v>2.1190000000000002</v>
      </c>
      <c r="C717" s="17">
        <v>4209.3999999999996</v>
      </c>
      <c r="D717" s="2">
        <v>248</v>
      </c>
      <c r="E717" s="16">
        <v>23</v>
      </c>
      <c r="F717" s="16">
        <v>14</v>
      </c>
      <c r="G717" s="16"/>
      <c r="H717" s="9">
        <v>42452</v>
      </c>
      <c r="I717" s="20">
        <f t="shared" si="62"/>
        <v>79.962264150943412</v>
      </c>
      <c r="J717" s="20">
        <f t="shared" si="64"/>
        <v>87.094492080189539</v>
      </c>
      <c r="K717" s="20">
        <f t="shared" si="63"/>
        <v>75.836518670979132</v>
      </c>
      <c r="L717" s="20">
        <f t="shared" si="60"/>
        <v>58.479532163742689</v>
      </c>
      <c r="M717" s="20">
        <f t="shared" si="61"/>
        <v>66.5083135391924</v>
      </c>
      <c r="O717" s="59">
        <v>2.65</v>
      </c>
      <c r="P717" s="59">
        <v>4833.1414529914537</v>
      </c>
      <c r="Q717" s="59">
        <v>327.01923076923077</v>
      </c>
      <c r="R717" s="59">
        <v>39.33</v>
      </c>
      <c r="S717" s="59">
        <v>21.05</v>
      </c>
    </row>
    <row r="718" spans="1:19" x14ac:dyDescent="0.25">
      <c r="A718" s="31">
        <v>42459</v>
      </c>
      <c r="B718" s="16">
        <v>2.121</v>
      </c>
      <c r="C718" s="17">
        <v>4100.6000000000004</v>
      </c>
      <c r="D718" s="2">
        <v>280</v>
      </c>
      <c r="E718" s="16">
        <v>23</v>
      </c>
      <c r="F718" s="16">
        <v>14</v>
      </c>
      <c r="H718" s="9">
        <v>42459</v>
      </c>
      <c r="I718" s="20">
        <f t="shared" si="62"/>
        <v>80.037735849056602</v>
      </c>
      <c r="J718" s="20">
        <f t="shared" si="64"/>
        <v>84.843368229207329</v>
      </c>
      <c r="K718" s="20">
        <f t="shared" si="63"/>
        <v>85.621875918847394</v>
      </c>
      <c r="L718" s="20">
        <f t="shared" si="60"/>
        <v>58.479532163742689</v>
      </c>
      <c r="M718" s="20">
        <f t="shared" si="61"/>
        <v>66.5083135391924</v>
      </c>
      <c r="O718" s="59">
        <v>2.65</v>
      </c>
      <c r="P718" s="59">
        <v>4833.1414529914537</v>
      </c>
      <c r="Q718" s="59">
        <v>327.01923076923077</v>
      </c>
      <c r="R718" s="59">
        <v>39.33</v>
      </c>
      <c r="S718" s="59">
        <v>21.05</v>
      </c>
    </row>
    <row r="719" spans="1:19" x14ac:dyDescent="0.25">
      <c r="A719" s="31">
        <v>42466</v>
      </c>
      <c r="B719" s="16">
        <v>2.1150000000000002</v>
      </c>
      <c r="C719" s="17">
        <v>4120</v>
      </c>
      <c r="D719" s="2">
        <v>280</v>
      </c>
      <c r="E719" s="16">
        <v>23.5</v>
      </c>
      <c r="F719" s="16">
        <v>14</v>
      </c>
      <c r="H719" s="9">
        <v>42466</v>
      </c>
      <c r="I719" s="20">
        <f t="shared" si="62"/>
        <v>79.811320754717002</v>
      </c>
      <c r="J719" s="20">
        <f t="shared" si="64"/>
        <v>85.244763474694963</v>
      </c>
      <c r="K719" s="20">
        <f t="shared" si="63"/>
        <v>85.621875918847394</v>
      </c>
      <c r="L719" s="20">
        <f t="shared" si="60"/>
        <v>59.750826341215358</v>
      </c>
      <c r="M719" s="20">
        <f t="shared" si="61"/>
        <v>66.5083135391924</v>
      </c>
      <c r="O719" s="59">
        <v>2.65</v>
      </c>
      <c r="P719" s="59">
        <v>4833.1414529914537</v>
      </c>
      <c r="Q719" s="59">
        <v>327.01923076923077</v>
      </c>
      <c r="R719" s="59">
        <v>39.33</v>
      </c>
      <c r="S719" s="59">
        <v>21.05</v>
      </c>
    </row>
    <row r="720" spans="1:19" x14ac:dyDescent="0.25">
      <c r="A720" s="31">
        <v>42473</v>
      </c>
      <c r="B720" s="16">
        <v>2.1280000000000001</v>
      </c>
      <c r="C720" s="17">
        <v>4115</v>
      </c>
      <c r="D720" s="2">
        <v>278</v>
      </c>
      <c r="E720" s="16">
        <v>24</v>
      </c>
      <c r="F720" s="16">
        <v>14.5</v>
      </c>
      <c r="H720" s="9">
        <v>42473</v>
      </c>
      <c r="I720" s="20">
        <f t="shared" si="62"/>
        <v>80.301886792452834</v>
      </c>
      <c r="J720" s="20">
        <f t="shared" si="64"/>
        <v>85.141311091837323</v>
      </c>
      <c r="K720" s="20">
        <f t="shared" si="63"/>
        <v>85.010291090855631</v>
      </c>
      <c r="L720" s="20">
        <f t="shared" si="60"/>
        <v>61.022120518688027</v>
      </c>
      <c r="M720" s="20">
        <f t="shared" si="61"/>
        <v>68.88361045130641</v>
      </c>
      <c r="O720" s="59">
        <v>2.65</v>
      </c>
      <c r="P720" s="59">
        <v>4833.1414529914537</v>
      </c>
      <c r="Q720" s="59">
        <v>327.01923076923077</v>
      </c>
      <c r="R720" s="59">
        <v>39.33</v>
      </c>
      <c r="S720" s="59">
        <v>21.05</v>
      </c>
    </row>
    <row r="721" spans="1:19" x14ac:dyDescent="0.25">
      <c r="A721" s="31">
        <v>42480</v>
      </c>
      <c r="B721" s="16">
        <v>2.165</v>
      </c>
      <c r="C721" s="17">
        <v>4130</v>
      </c>
      <c r="D721" s="2">
        <v>288</v>
      </c>
      <c r="E721" s="16">
        <v>24.5</v>
      </c>
      <c r="F721" s="16">
        <v>14.75</v>
      </c>
      <c r="H721" s="9">
        <v>42480</v>
      </c>
      <c r="I721" s="20">
        <f t="shared" si="62"/>
        <v>81.698113207547181</v>
      </c>
      <c r="J721" s="20">
        <f t="shared" si="64"/>
        <v>85.451668240410243</v>
      </c>
      <c r="K721" s="20">
        <f t="shared" si="63"/>
        <v>88.068215230814459</v>
      </c>
      <c r="L721" s="20">
        <f t="shared" si="60"/>
        <v>62.293414696160696</v>
      </c>
      <c r="M721" s="20">
        <f t="shared" si="61"/>
        <v>70.071258907363415</v>
      </c>
      <c r="N721" s="3" t="s">
        <v>20</v>
      </c>
      <c r="O721" s="59">
        <v>2.65</v>
      </c>
      <c r="P721" s="59">
        <v>4833.1414529914537</v>
      </c>
      <c r="Q721" s="59">
        <v>327.01923076923077</v>
      </c>
      <c r="R721" s="59">
        <v>39.33</v>
      </c>
      <c r="S721" s="59">
        <v>21.05</v>
      </c>
    </row>
    <row r="722" spans="1:19" x14ac:dyDescent="0.25">
      <c r="A722" s="31">
        <v>42487</v>
      </c>
      <c r="B722" s="16">
        <v>2.198</v>
      </c>
      <c r="C722" s="17">
        <v>4148.125</v>
      </c>
      <c r="D722" s="2">
        <v>268</v>
      </c>
      <c r="E722" s="16">
        <v>25</v>
      </c>
      <c r="F722" s="16">
        <v>15</v>
      </c>
      <c r="H722" s="9">
        <v>42487</v>
      </c>
      <c r="I722" s="20">
        <f t="shared" si="62"/>
        <v>82.943396226415089</v>
      </c>
      <c r="J722" s="20">
        <f t="shared" si="64"/>
        <v>85.826683128269181</v>
      </c>
      <c r="K722" s="20">
        <f t="shared" si="63"/>
        <v>81.952366950896788</v>
      </c>
      <c r="L722" s="20">
        <f t="shared" si="60"/>
        <v>63.564708873633371</v>
      </c>
      <c r="M722" s="20">
        <f t="shared" si="61"/>
        <v>71.25890736342042</v>
      </c>
      <c r="O722" s="59">
        <v>2.65</v>
      </c>
      <c r="P722" s="59">
        <v>4833.1414529914537</v>
      </c>
      <c r="Q722" s="59">
        <v>327.01923076923077</v>
      </c>
      <c r="R722" s="59">
        <v>39.33</v>
      </c>
      <c r="S722" s="59">
        <v>21.05</v>
      </c>
    </row>
    <row r="723" spans="1:19" x14ac:dyDescent="0.25">
      <c r="A723" s="31">
        <v>42494</v>
      </c>
      <c r="B723" s="16">
        <v>2.266</v>
      </c>
      <c r="C723" s="17">
        <v>4128.45</v>
      </c>
      <c r="D723" s="2">
        <v>263</v>
      </c>
      <c r="E723" s="16">
        <v>25</v>
      </c>
      <c r="F723" s="16">
        <v>15</v>
      </c>
      <c r="H723" s="9">
        <v>42494</v>
      </c>
      <c r="I723" s="20">
        <f t="shared" si="62"/>
        <v>85.509433962264154</v>
      </c>
      <c r="J723" s="20">
        <f t="shared" si="64"/>
        <v>85.419598001724367</v>
      </c>
      <c r="K723" s="20">
        <f t="shared" si="63"/>
        <v>80.423404880917374</v>
      </c>
      <c r="L723" s="20">
        <f t="shared" si="60"/>
        <v>63.564708873633371</v>
      </c>
      <c r="M723" s="20">
        <f t="shared" si="61"/>
        <v>71.25890736342042</v>
      </c>
      <c r="O723" s="59">
        <v>2.65</v>
      </c>
      <c r="P723" s="59">
        <v>4833.1414529914537</v>
      </c>
      <c r="Q723" s="59">
        <v>327.01923076923077</v>
      </c>
      <c r="R723" s="59">
        <v>39.33</v>
      </c>
      <c r="S723" s="59">
        <v>21.05</v>
      </c>
    </row>
    <row r="724" spans="1:19" x14ac:dyDescent="0.25">
      <c r="A724" s="31">
        <v>42501</v>
      </c>
      <c r="B724" s="16">
        <v>2.2709999999999999</v>
      </c>
      <c r="C724" s="17">
        <v>4120.95</v>
      </c>
      <c r="D724" s="2">
        <v>260</v>
      </c>
      <c r="E724" s="16">
        <v>25</v>
      </c>
      <c r="F724" s="16">
        <v>15</v>
      </c>
      <c r="H724" s="9">
        <v>42501</v>
      </c>
      <c r="I724" s="20">
        <f t="shared" si="62"/>
        <v>85.698113207547166</v>
      </c>
      <c r="J724" s="20">
        <f t="shared" si="64"/>
        <v>85.264419427437915</v>
      </c>
      <c r="K724" s="20">
        <f t="shared" si="63"/>
        <v>79.506027638929723</v>
      </c>
      <c r="L724" s="20">
        <f t="shared" si="60"/>
        <v>63.564708873633371</v>
      </c>
      <c r="M724" s="20">
        <f t="shared" si="61"/>
        <v>71.25890736342042</v>
      </c>
      <c r="O724" s="59">
        <v>2.65</v>
      </c>
      <c r="P724" s="59">
        <v>4833.1414529914537</v>
      </c>
      <c r="Q724" s="59">
        <v>327.01923076923077</v>
      </c>
      <c r="R724" s="59">
        <v>39.33</v>
      </c>
      <c r="S724" s="59">
        <v>21.05</v>
      </c>
    </row>
    <row r="725" spans="1:19" x14ac:dyDescent="0.25">
      <c r="A725" s="31">
        <v>42508</v>
      </c>
      <c r="B725" s="16">
        <v>2.2970000000000002</v>
      </c>
      <c r="C725" s="17">
        <v>4102.2</v>
      </c>
      <c r="D725" s="2">
        <v>258</v>
      </c>
      <c r="E725" s="16">
        <v>25.5</v>
      </c>
      <c r="F725" s="16">
        <v>15.5</v>
      </c>
      <c r="H725" s="9">
        <v>42508</v>
      </c>
      <c r="I725" s="20">
        <f t="shared" si="62"/>
        <v>86.679245283018886</v>
      </c>
      <c r="J725" s="20">
        <f t="shared" si="64"/>
        <v>84.876472991721769</v>
      </c>
      <c r="K725" s="20">
        <f t="shared" si="63"/>
        <v>78.89444281093796</v>
      </c>
      <c r="L725" s="20">
        <f t="shared" si="60"/>
        <v>64.836003051106033</v>
      </c>
      <c r="M725" s="20">
        <f t="shared" si="61"/>
        <v>73.634204275534444</v>
      </c>
      <c r="O725" s="59">
        <v>2.65</v>
      </c>
      <c r="P725" s="59">
        <v>4833.1414529914537</v>
      </c>
      <c r="Q725" s="59">
        <v>327.01923076923077</v>
      </c>
      <c r="R725" s="59">
        <v>39.33</v>
      </c>
      <c r="S725" s="59">
        <v>21.05</v>
      </c>
    </row>
    <row r="726" spans="1:19" x14ac:dyDescent="0.25">
      <c r="A726" s="31">
        <v>42515</v>
      </c>
      <c r="B726" s="16">
        <v>2.3570000000000002</v>
      </c>
      <c r="C726" s="17">
        <v>4242.2</v>
      </c>
      <c r="D726" s="2">
        <v>235</v>
      </c>
      <c r="E726" s="16">
        <v>26.5</v>
      </c>
      <c r="F726" s="16">
        <v>16</v>
      </c>
      <c r="H726" s="9">
        <v>42515</v>
      </c>
      <c r="I726" s="20">
        <f t="shared" si="62"/>
        <v>88.943396226415103</v>
      </c>
      <c r="J726" s="20">
        <f t="shared" si="64"/>
        <v>87.773139711735666</v>
      </c>
      <c r="K726" s="20">
        <f t="shared" si="63"/>
        <v>71.861217289032624</v>
      </c>
      <c r="L726" s="20">
        <f t="shared" si="60"/>
        <v>67.378591406051356</v>
      </c>
      <c r="M726" s="20">
        <f t="shared" si="61"/>
        <v>76.009501187648453</v>
      </c>
      <c r="O726" s="59">
        <v>2.65</v>
      </c>
      <c r="P726" s="59">
        <v>4833.1414529914537</v>
      </c>
      <c r="Q726" s="59">
        <v>327.01923076923077</v>
      </c>
      <c r="R726" s="59">
        <v>39.33</v>
      </c>
      <c r="S726" s="59">
        <v>21.05</v>
      </c>
    </row>
    <row r="727" spans="1:19" x14ac:dyDescent="0.25">
      <c r="A727" s="31">
        <v>42522</v>
      </c>
      <c r="B727" s="16">
        <v>2.3820000000000001</v>
      </c>
      <c r="C727" s="17">
        <v>4182.2</v>
      </c>
      <c r="D727" s="2">
        <v>242</v>
      </c>
      <c r="E727" s="16">
        <v>27.25</v>
      </c>
      <c r="F727" s="16">
        <v>16.5</v>
      </c>
      <c r="H727" s="9">
        <v>42522</v>
      </c>
      <c r="I727" s="20">
        <f t="shared" si="62"/>
        <v>89.886792452830207</v>
      </c>
      <c r="J727" s="20">
        <f t="shared" si="64"/>
        <v>86.531711117444004</v>
      </c>
      <c r="K727" s="20">
        <f t="shared" si="63"/>
        <v>74.001764187003815</v>
      </c>
      <c r="L727" s="20">
        <f t="shared" si="60"/>
        <v>69.285532672260359</v>
      </c>
      <c r="M727" s="20">
        <f t="shared" si="61"/>
        <v>78.384798099762463</v>
      </c>
      <c r="O727" s="59">
        <v>2.65</v>
      </c>
      <c r="P727" s="59">
        <v>4833.1414529914537</v>
      </c>
      <c r="Q727" s="59">
        <v>327.01923076923077</v>
      </c>
      <c r="R727" s="59">
        <v>39.33</v>
      </c>
      <c r="S727" s="59">
        <v>21.05</v>
      </c>
    </row>
    <row r="728" spans="1:19" x14ac:dyDescent="0.25">
      <c r="A728" s="31">
        <v>42529</v>
      </c>
      <c r="B728" s="16">
        <v>2.407</v>
      </c>
      <c r="C728" s="17">
        <v>4274.1333333333332</v>
      </c>
      <c r="D728" s="2">
        <v>273</v>
      </c>
      <c r="E728" s="16">
        <v>28</v>
      </c>
      <c r="F728" s="16">
        <v>16.25</v>
      </c>
      <c r="H728" s="9">
        <v>42529</v>
      </c>
      <c r="I728" s="20">
        <f t="shared" si="62"/>
        <v>90.830188679245282</v>
      </c>
      <c r="J728" s="20">
        <f t="shared" si="64"/>
        <v>88.433855596919798</v>
      </c>
      <c r="K728" s="20">
        <f t="shared" si="63"/>
        <v>83.481329020876217</v>
      </c>
      <c r="L728" s="20">
        <f t="shared" si="60"/>
        <v>71.192473938469362</v>
      </c>
      <c r="M728" s="20">
        <f t="shared" si="61"/>
        <v>77.197149643705458</v>
      </c>
      <c r="O728" s="59">
        <v>2.65</v>
      </c>
      <c r="P728" s="59">
        <v>4833.1414529914537</v>
      </c>
      <c r="Q728" s="59">
        <v>327.01923076923077</v>
      </c>
      <c r="R728" s="59">
        <v>39.33</v>
      </c>
      <c r="S728" s="59">
        <v>21.05</v>
      </c>
    </row>
    <row r="729" spans="1:19" x14ac:dyDescent="0.25">
      <c r="A729" s="31">
        <v>42536</v>
      </c>
      <c r="B729" s="16">
        <v>2.431</v>
      </c>
      <c r="C729" s="17">
        <v>4313.3</v>
      </c>
      <c r="D729" s="2">
        <v>313</v>
      </c>
      <c r="E729" s="16">
        <v>28.25</v>
      </c>
      <c r="F729" s="16">
        <v>16</v>
      </c>
      <c r="H729" s="9">
        <v>42536</v>
      </c>
      <c r="I729" s="20">
        <f t="shared" si="62"/>
        <v>91.735849056603783</v>
      </c>
      <c r="J729" s="20">
        <f t="shared" si="64"/>
        <v>89.244232595971312</v>
      </c>
      <c r="K729" s="20">
        <f t="shared" si="63"/>
        <v>95.713025580711559</v>
      </c>
      <c r="L729" s="20">
        <f t="shared" si="60"/>
        <v>71.828121027205711</v>
      </c>
      <c r="M729" s="20">
        <f t="shared" si="61"/>
        <v>76.009501187648453</v>
      </c>
      <c r="O729" s="59">
        <v>2.65</v>
      </c>
      <c r="P729" s="59">
        <v>4833.1414529914537</v>
      </c>
      <c r="Q729" s="59">
        <v>327.01923076923077</v>
      </c>
      <c r="R729" s="59">
        <v>39.33</v>
      </c>
      <c r="S729" s="59">
        <v>21.05</v>
      </c>
    </row>
    <row r="730" spans="1:19" x14ac:dyDescent="0.25">
      <c r="A730" s="31">
        <v>42543</v>
      </c>
      <c r="B730" s="16">
        <v>2.4260000000000002</v>
      </c>
      <c r="C730" s="17">
        <v>4288.3</v>
      </c>
      <c r="D730" s="2">
        <v>405</v>
      </c>
      <c r="E730" s="16">
        <v>28.25</v>
      </c>
      <c r="F730" s="16">
        <v>15.5</v>
      </c>
      <c r="H730" s="9">
        <v>42543</v>
      </c>
      <c r="I730" s="20">
        <f t="shared" si="62"/>
        <v>91.547169811320757</v>
      </c>
      <c r="J730" s="20">
        <f t="shared" si="64"/>
        <v>88.726970681683113</v>
      </c>
      <c r="K730" s="20">
        <f t="shared" si="63"/>
        <v>123.84592766833285</v>
      </c>
      <c r="L730" s="20">
        <f t="shared" si="60"/>
        <v>71.828121027205711</v>
      </c>
      <c r="M730" s="20">
        <f t="shared" si="61"/>
        <v>73.634204275534444</v>
      </c>
      <c r="O730" s="59">
        <v>2.65</v>
      </c>
      <c r="P730" s="59">
        <v>4833.1414529914537</v>
      </c>
      <c r="Q730" s="59">
        <v>327.01923076923077</v>
      </c>
      <c r="R730" s="59">
        <v>39.33</v>
      </c>
      <c r="S730" s="59">
        <v>21.05</v>
      </c>
    </row>
    <row r="731" spans="1:19" x14ac:dyDescent="0.25">
      <c r="A731" s="31">
        <v>42550</v>
      </c>
      <c r="B731" s="16">
        <v>2.4260000000000002</v>
      </c>
      <c r="C731" s="17">
        <v>4290.8</v>
      </c>
      <c r="D731" s="2">
        <v>400</v>
      </c>
      <c r="E731" s="16">
        <v>28.75</v>
      </c>
      <c r="F731" s="16">
        <v>16</v>
      </c>
      <c r="H731" s="9">
        <v>42550</v>
      </c>
      <c r="I731" s="20">
        <f t="shared" si="62"/>
        <v>91.547169811320757</v>
      </c>
      <c r="J731" s="20">
        <f t="shared" si="64"/>
        <v>88.778696873111926</v>
      </c>
      <c r="K731" s="20">
        <f t="shared" si="63"/>
        <v>122.31696559835343</v>
      </c>
      <c r="L731" s="20">
        <f t="shared" si="60"/>
        <v>73.099415204678365</v>
      </c>
      <c r="M731" s="20">
        <f t="shared" si="61"/>
        <v>76.009501187648453</v>
      </c>
      <c r="O731" s="59">
        <v>2.65</v>
      </c>
      <c r="P731" s="59">
        <v>4833.1414529914537</v>
      </c>
      <c r="Q731" s="59">
        <v>327.01923076923077</v>
      </c>
      <c r="R731" s="59">
        <v>39.33</v>
      </c>
      <c r="S731" s="59">
        <v>21.05</v>
      </c>
    </row>
    <row r="732" spans="1:19" x14ac:dyDescent="0.25">
      <c r="A732" s="31">
        <v>42557</v>
      </c>
      <c r="B732" s="16">
        <v>2.423</v>
      </c>
      <c r="C732" s="17">
        <v>4389.1000000000004</v>
      </c>
      <c r="D732" s="2">
        <v>453</v>
      </c>
      <c r="E732" s="16">
        <v>29.25</v>
      </c>
      <c r="F732" s="16">
        <v>16</v>
      </c>
      <c r="H732" s="9">
        <v>42557</v>
      </c>
      <c r="I732" s="20">
        <f t="shared" si="62"/>
        <v>91.433962264150949</v>
      </c>
      <c r="J732" s="20">
        <f t="shared" si="64"/>
        <v>90.81257072009312</v>
      </c>
      <c r="K732" s="20">
        <f t="shared" si="63"/>
        <v>138.52396354013524</v>
      </c>
      <c r="L732" s="20">
        <f t="shared" si="60"/>
        <v>74.370709382151034</v>
      </c>
      <c r="M732" s="20">
        <f t="shared" si="61"/>
        <v>76.009501187648453</v>
      </c>
      <c r="O732" s="59">
        <v>2.65</v>
      </c>
      <c r="P732" s="59">
        <v>4833.1414529914537</v>
      </c>
      <c r="Q732" s="59">
        <v>327.01923076923077</v>
      </c>
      <c r="R732" s="59">
        <v>39.33</v>
      </c>
      <c r="S732" s="59">
        <v>21.05</v>
      </c>
    </row>
    <row r="733" spans="1:19" x14ac:dyDescent="0.25">
      <c r="A733" s="31">
        <v>42564</v>
      </c>
      <c r="B733" s="16">
        <v>2.4140000000000001</v>
      </c>
      <c r="C733" s="17">
        <v>4399.1000000000004</v>
      </c>
      <c r="D733" s="2">
        <v>387.5</v>
      </c>
      <c r="E733" s="16">
        <v>31.25</v>
      </c>
      <c r="F733" s="16">
        <v>17</v>
      </c>
      <c r="H733" s="9">
        <v>42564</v>
      </c>
      <c r="I733" s="20">
        <f t="shared" si="62"/>
        <v>91.094339622641513</v>
      </c>
      <c r="J733" s="20">
        <f t="shared" si="64"/>
        <v>91.019475485808414</v>
      </c>
      <c r="K733" s="20">
        <f t="shared" si="63"/>
        <v>118.49456042340488</v>
      </c>
      <c r="L733" s="20">
        <f t="shared" si="60"/>
        <v>79.455886092041709</v>
      </c>
      <c r="M733" s="20">
        <f t="shared" si="61"/>
        <v>80.760095011876487</v>
      </c>
      <c r="O733" s="59">
        <v>2.65</v>
      </c>
      <c r="P733" s="59">
        <v>4833.1414529914537</v>
      </c>
      <c r="Q733" s="59">
        <v>327.01923076923077</v>
      </c>
      <c r="R733" s="59">
        <v>39.33</v>
      </c>
      <c r="S733" s="59">
        <v>21.05</v>
      </c>
    </row>
    <row r="734" spans="1:19" x14ac:dyDescent="0.25">
      <c r="A734" s="31">
        <v>42571</v>
      </c>
      <c r="B734" s="16">
        <v>2.4020000000000001</v>
      </c>
      <c r="C734" s="17">
        <v>4564.1000000000004</v>
      </c>
      <c r="D734" s="2">
        <v>422</v>
      </c>
      <c r="E734" s="16">
        <v>31.25</v>
      </c>
      <c r="F734" s="16">
        <v>17.5</v>
      </c>
      <c r="H734" s="9">
        <v>42571</v>
      </c>
      <c r="I734" s="20">
        <f t="shared" si="62"/>
        <v>90.64150943396227</v>
      </c>
      <c r="J734" s="20">
        <f t="shared" si="64"/>
        <v>94.433404120110509</v>
      </c>
      <c r="K734" s="20">
        <f t="shared" si="63"/>
        <v>129.04439870626288</v>
      </c>
      <c r="L734" s="20">
        <f t="shared" si="60"/>
        <v>79.455886092041709</v>
      </c>
      <c r="M734" s="20">
        <f t="shared" si="61"/>
        <v>83.135391923990497</v>
      </c>
      <c r="O734" s="59">
        <v>2.65</v>
      </c>
      <c r="P734" s="59">
        <v>4833.1414529914537</v>
      </c>
      <c r="Q734" s="59">
        <v>327.01923076923077</v>
      </c>
      <c r="R734" s="59">
        <v>39.33</v>
      </c>
      <c r="S734" s="59">
        <v>21.05</v>
      </c>
    </row>
    <row r="735" spans="1:19" x14ac:dyDescent="0.25">
      <c r="A735" s="31">
        <v>42578</v>
      </c>
      <c r="B735" s="16">
        <v>2.379</v>
      </c>
      <c r="C735" s="17">
        <v>4584.1000000000004</v>
      </c>
      <c r="D735" s="2">
        <v>395</v>
      </c>
      <c r="E735" s="16">
        <v>31.25</v>
      </c>
      <c r="F735" s="16">
        <v>17.5</v>
      </c>
      <c r="H735" s="9">
        <v>42578</v>
      </c>
      <c r="I735" s="20">
        <f t="shared" si="62"/>
        <v>89.773584905660385</v>
      </c>
      <c r="J735" s="20">
        <f t="shared" si="64"/>
        <v>94.847213651541068</v>
      </c>
      <c r="K735" s="20">
        <f t="shared" si="63"/>
        <v>120.78800352837401</v>
      </c>
      <c r="L735" s="20">
        <f t="shared" si="60"/>
        <v>79.455886092041709</v>
      </c>
      <c r="M735" s="20">
        <f t="shared" si="61"/>
        <v>83.135391923990497</v>
      </c>
      <c r="O735" s="59">
        <v>2.65</v>
      </c>
      <c r="P735" s="59">
        <v>4833.1414529914537</v>
      </c>
      <c r="Q735" s="59">
        <v>327.01923076923077</v>
      </c>
      <c r="R735" s="59">
        <v>39.33</v>
      </c>
      <c r="S735" s="59">
        <v>21.05</v>
      </c>
    </row>
    <row r="736" spans="1:19" x14ac:dyDescent="0.25">
      <c r="A736" s="31">
        <v>42585</v>
      </c>
      <c r="B736" s="16">
        <v>2.3479999999999999</v>
      </c>
      <c r="C736" s="17">
        <v>4701.6000000000004</v>
      </c>
      <c r="D736" s="2">
        <v>393</v>
      </c>
      <c r="E736" s="16">
        <v>29.5</v>
      </c>
      <c r="F736" s="16">
        <v>16.5</v>
      </c>
      <c r="H736" s="9">
        <v>42585</v>
      </c>
      <c r="I736" s="20">
        <f t="shared" si="62"/>
        <v>88.603773584905653</v>
      </c>
      <c r="J736" s="20">
        <f t="shared" si="64"/>
        <v>97.278344648695594</v>
      </c>
      <c r="K736" s="20">
        <f t="shared" si="63"/>
        <v>120.17641870038224</v>
      </c>
      <c r="L736" s="20">
        <f t="shared" si="60"/>
        <v>75.006356470887368</v>
      </c>
      <c r="M736" s="20">
        <f t="shared" si="61"/>
        <v>78.384798099762463</v>
      </c>
      <c r="O736" s="59">
        <v>2.65</v>
      </c>
      <c r="P736" s="59">
        <v>4833.1414529914537</v>
      </c>
      <c r="Q736" s="59">
        <v>327.01923076923077</v>
      </c>
      <c r="R736" s="59">
        <v>39.33</v>
      </c>
      <c r="S736" s="59">
        <v>21.05</v>
      </c>
    </row>
    <row r="737" spans="1:19" x14ac:dyDescent="0.25">
      <c r="A737" s="31">
        <v>42592</v>
      </c>
      <c r="B737" s="16">
        <v>2.3159999999999998</v>
      </c>
      <c r="C737" s="17">
        <v>4881.2000000000007</v>
      </c>
      <c r="D737" s="2">
        <v>363</v>
      </c>
      <c r="E737" s="16">
        <v>28.25</v>
      </c>
      <c r="F737" s="16">
        <v>16</v>
      </c>
      <c r="H737" s="9">
        <v>42592</v>
      </c>
      <c r="I737" s="20">
        <f t="shared" si="62"/>
        <v>87.396226415094333</v>
      </c>
      <c r="J737" s="20">
        <f t="shared" si="64"/>
        <v>100.994354240942</v>
      </c>
      <c r="K737" s="20">
        <f t="shared" si="63"/>
        <v>111.00264628050573</v>
      </c>
      <c r="L737" s="20">
        <f t="shared" si="60"/>
        <v>71.828121027205711</v>
      </c>
      <c r="M737" s="20">
        <f t="shared" si="61"/>
        <v>76.009501187648453</v>
      </c>
      <c r="O737" s="59">
        <v>2.65</v>
      </c>
      <c r="P737" s="59">
        <v>4833.1414529914537</v>
      </c>
      <c r="Q737" s="59">
        <v>327.01923076923077</v>
      </c>
      <c r="R737" s="59">
        <v>39.33</v>
      </c>
      <c r="S737" s="59">
        <v>21.05</v>
      </c>
    </row>
    <row r="738" spans="1:19" x14ac:dyDescent="0.25">
      <c r="A738" s="31">
        <v>42599</v>
      </c>
      <c r="B738" s="16">
        <v>2.31</v>
      </c>
      <c r="C738" s="17">
        <v>4981.2</v>
      </c>
      <c r="D738" s="2">
        <v>390</v>
      </c>
      <c r="E738" s="16">
        <v>28.25</v>
      </c>
      <c r="F738" s="16">
        <v>16</v>
      </c>
      <c r="H738" s="9">
        <v>42599</v>
      </c>
      <c r="I738" s="20">
        <f t="shared" si="62"/>
        <v>87.169811320754718</v>
      </c>
      <c r="J738" s="20">
        <f t="shared" si="64"/>
        <v>103.0634018980948</v>
      </c>
      <c r="K738" s="20">
        <f t="shared" si="63"/>
        <v>119.25904145839459</v>
      </c>
      <c r="L738" s="20">
        <f t="shared" si="60"/>
        <v>71.828121027205711</v>
      </c>
      <c r="M738" s="20">
        <f t="shared" si="61"/>
        <v>76.009501187648453</v>
      </c>
      <c r="O738" s="59">
        <v>2.65</v>
      </c>
      <c r="P738" s="59">
        <v>4833.1414529914537</v>
      </c>
      <c r="Q738" s="59">
        <v>327.01923076923077</v>
      </c>
      <c r="R738" s="59">
        <v>39.33</v>
      </c>
      <c r="S738" s="59">
        <v>21.05</v>
      </c>
    </row>
    <row r="739" spans="1:19" x14ac:dyDescent="0.25">
      <c r="A739" s="31">
        <v>42606</v>
      </c>
      <c r="B739" s="16">
        <v>2.37</v>
      </c>
      <c r="C739" s="17">
        <v>5113.7</v>
      </c>
      <c r="D739" s="2">
        <v>390</v>
      </c>
      <c r="E739" s="16">
        <v>29.25</v>
      </c>
      <c r="F739" s="16">
        <v>16.5</v>
      </c>
      <c r="H739" s="9">
        <v>42606</v>
      </c>
      <c r="I739" s="20">
        <f t="shared" si="62"/>
        <v>89.433962264150949</v>
      </c>
      <c r="J739" s="20">
        <f t="shared" si="64"/>
        <v>105.80489004382223</v>
      </c>
      <c r="K739" s="20">
        <f t="shared" si="63"/>
        <v>119.25904145839459</v>
      </c>
      <c r="L739" s="20">
        <f t="shared" si="60"/>
        <v>74.370709382151034</v>
      </c>
      <c r="M739" s="20">
        <f t="shared" si="61"/>
        <v>78.384798099762463</v>
      </c>
      <c r="O739" s="59">
        <v>2.65</v>
      </c>
      <c r="P739" s="59">
        <v>4833.1414529914537</v>
      </c>
      <c r="Q739" s="59">
        <v>327.01923076923077</v>
      </c>
      <c r="R739" s="59">
        <v>39.33</v>
      </c>
      <c r="S739" s="59">
        <v>21.05</v>
      </c>
    </row>
    <row r="740" spans="1:19" x14ac:dyDescent="0.25">
      <c r="A740" s="31">
        <v>42613</v>
      </c>
      <c r="B740" s="16">
        <v>2.4089999999999998</v>
      </c>
      <c r="C740" s="17">
        <v>5261.2</v>
      </c>
      <c r="D740" s="2">
        <v>385</v>
      </c>
      <c r="E740" s="16">
        <v>29.5</v>
      </c>
      <c r="F740" s="16">
        <v>16.5</v>
      </c>
      <c r="H740" s="9">
        <v>42613</v>
      </c>
      <c r="I740" s="20">
        <f t="shared" si="62"/>
        <v>90.905660377358487</v>
      </c>
      <c r="J740" s="20">
        <f t="shared" si="64"/>
        <v>108.85673533812259</v>
      </c>
      <c r="K740" s="20">
        <f t="shared" si="63"/>
        <v>117.73007938841518</v>
      </c>
      <c r="L740" s="20">
        <f t="shared" si="60"/>
        <v>75.006356470887368</v>
      </c>
      <c r="M740" s="20">
        <f t="shared" si="61"/>
        <v>78.384798099762463</v>
      </c>
      <c r="O740" s="59">
        <v>2.65</v>
      </c>
      <c r="P740" s="59">
        <v>4833.1414529914537</v>
      </c>
      <c r="Q740" s="59">
        <v>327.01923076923077</v>
      </c>
      <c r="R740" s="59">
        <v>39.33</v>
      </c>
      <c r="S740" s="59">
        <v>21.05</v>
      </c>
    </row>
    <row r="741" spans="1:19" x14ac:dyDescent="0.25">
      <c r="A741" s="31">
        <v>42620</v>
      </c>
      <c r="B741" s="16">
        <v>2.407</v>
      </c>
      <c r="C741" s="17">
        <v>5161.8000000000011</v>
      </c>
      <c r="D741" s="2">
        <v>405</v>
      </c>
      <c r="E741" s="16">
        <v>30</v>
      </c>
      <c r="F741" s="16">
        <v>16.5</v>
      </c>
      <c r="H741" s="9">
        <v>42620</v>
      </c>
      <c r="I741" s="20">
        <f t="shared" si="62"/>
        <v>90.830188679245282</v>
      </c>
      <c r="J741" s="20">
        <f t="shared" si="64"/>
        <v>106.80010196691273</v>
      </c>
      <c r="K741" s="20">
        <f t="shared" si="63"/>
        <v>123.84592766833285</v>
      </c>
      <c r="L741" s="20">
        <f t="shared" si="60"/>
        <v>76.277650648360023</v>
      </c>
      <c r="M741" s="20">
        <f t="shared" si="61"/>
        <v>78.384798099762463</v>
      </c>
      <c r="O741" s="59">
        <v>2.65</v>
      </c>
      <c r="P741" s="59">
        <v>4833.1414529914537</v>
      </c>
      <c r="Q741" s="59">
        <v>327.01923076923077</v>
      </c>
      <c r="R741" s="59">
        <v>39.33</v>
      </c>
      <c r="S741" s="59">
        <v>21.05</v>
      </c>
    </row>
    <row r="742" spans="1:19" x14ac:dyDescent="0.25">
      <c r="A742" s="31">
        <v>42627</v>
      </c>
      <c r="B742" s="16">
        <v>2.399</v>
      </c>
      <c r="C742" s="17">
        <v>4536.8</v>
      </c>
      <c r="D742" s="2">
        <v>433</v>
      </c>
      <c r="E742" s="16">
        <v>30.5</v>
      </c>
      <c r="F742" s="16">
        <v>16.5</v>
      </c>
      <c r="H742" s="9">
        <v>42627</v>
      </c>
      <c r="I742" s="20">
        <f t="shared" si="62"/>
        <v>90.528301886792462</v>
      </c>
      <c r="J742" s="20">
        <f t="shared" si="64"/>
        <v>93.868554109707787</v>
      </c>
      <c r="K742" s="20">
        <f t="shared" si="63"/>
        <v>132.40811526021758</v>
      </c>
      <c r="L742" s="20">
        <f t="shared" si="60"/>
        <v>77.548944825832706</v>
      </c>
      <c r="M742" s="20">
        <f t="shared" si="61"/>
        <v>78.384798099762463</v>
      </c>
      <c r="O742" s="59">
        <v>2.65</v>
      </c>
      <c r="P742" s="59">
        <v>4833.1414529914537</v>
      </c>
      <c r="Q742" s="59">
        <v>327.01923076923077</v>
      </c>
      <c r="R742" s="59">
        <v>39.33</v>
      </c>
      <c r="S742" s="59">
        <v>21.05</v>
      </c>
    </row>
    <row r="743" spans="1:19" x14ac:dyDescent="0.25">
      <c r="A743" s="31">
        <v>42634</v>
      </c>
      <c r="B743" s="16">
        <v>2.3889999999999998</v>
      </c>
      <c r="C743" s="17">
        <v>5591.8</v>
      </c>
      <c r="D743" s="2">
        <v>418</v>
      </c>
      <c r="E743" s="16">
        <v>30</v>
      </c>
      <c r="F743" s="16">
        <v>16.25</v>
      </c>
      <c r="H743" s="9">
        <v>42634</v>
      </c>
      <c r="I743" s="20">
        <f t="shared" si="62"/>
        <v>90.15094339622641</v>
      </c>
      <c r="J743" s="20">
        <f t="shared" si="64"/>
        <v>115.69700689266973</v>
      </c>
      <c r="K743" s="20">
        <f t="shared" si="63"/>
        <v>127.82122905027933</v>
      </c>
      <c r="L743" s="20">
        <f t="shared" si="60"/>
        <v>76.277650648360023</v>
      </c>
      <c r="M743" s="20">
        <f t="shared" si="61"/>
        <v>77.197149643705458</v>
      </c>
      <c r="O743" s="59">
        <v>2.65</v>
      </c>
      <c r="P743" s="59">
        <v>4833.1414529914537</v>
      </c>
      <c r="Q743" s="59">
        <v>327.01923076923077</v>
      </c>
      <c r="R743" s="59">
        <v>39.33</v>
      </c>
      <c r="S743" s="59">
        <v>21.05</v>
      </c>
    </row>
    <row r="744" spans="1:19" x14ac:dyDescent="0.25">
      <c r="A744" s="31">
        <v>42641</v>
      </c>
      <c r="B744" s="16">
        <v>2.3820000000000001</v>
      </c>
      <c r="C744" s="17">
        <v>5406.8</v>
      </c>
      <c r="D744" s="2">
        <v>535</v>
      </c>
      <c r="E744" s="16">
        <v>30.25</v>
      </c>
      <c r="F744" s="16">
        <v>16.5</v>
      </c>
      <c r="H744" s="9">
        <v>42641</v>
      </c>
      <c r="I744" s="20">
        <f t="shared" si="62"/>
        <v>89.886792452830207</v>
      </c>
      <c r="J744" s="20">
        <f t="shared" si="64"/>
        <v>111.86926872693708</v>
      </c>
      <c r="K744" s="20">
        <f t="shared" ref="K744:K775" si="65">(1+(D744-Q744)/Q744)*100</f>
        <v>163.5989414877977</v>
      </c>
      <c r="L744" s="20">
        <f t="shared" si="60"/>
        <v>76.913297737096372</v>
      </c>
      <c r="M744" s="20">
        <f t="shared" si="61"/>
        <v>78.384798099762463</v>
      </c>
      <c r="O744" s="59">
        <v>2.65</v>
      </c>
      <c r="P744" s="59">
        <v>4833.1414529914537</v>
      </c>
      <c r="Q744" s="59">
        <v>327.01923076923077</v>
      </c>
      <c r="R744" s="59">
        <v>39.33</v>
      </c>
      <c r="S744" s="59">
        <v>21.05</v>
      </c>
    </row>
    <row r="745" spans="1:19" x14ac:dyDescent="0.25">
      <c r="A745" s="31">
        <v>42648</v>
      </c>
      <c r="B745" s="16">
        <v>2.3889999999999998</v>
      </c>
      <c r="C745" s="17">
        <v>5499.8</v>
      </c>
      <c r="D745" s="2">
        <v>438</v>
      </c>
      <c r="E745" s="16">
        <v>30</v>
      </c>
      <c r="F745" s="16">
        <v>16.5</v>
      </c>
      <c r="H745" s="9">
        <v>42648</v>
      </c>
      <c r="I745" s="20">
        <f t="shared" si="62"/>
        <v>90.15094339622641</v>
      </c>
      <c r="J745" s="20">
        <f t="shared" si="64"/>
        <v>113.79348304808916</v>
      </c>
      <c r="K745" s="20">
        <f t="shared" si="65"/>
        <v>133.93707733019698</v>
      </c>
      <c r="L745" s="20">
        <f t="shared" si="60"/>
        <v>76.277650648360023</v>
      </c>
      <c r="M745" s="20">
        <f t="shared" si="61"/>
        <v>78.384798099762463</v>
      </c>
      <c r="O745" s="59">
        <v>2.65</v>
      </c>
      <c r="P745" s="59">
        <v>4833.1414529914537</v>
      </c>
      <c r="Q745" s="59">
        <v>327.01923076923077</v>
      </c>
      <c r="R745" s="59">
        <v>39.33</v>
      </c>
      <c r="S745" s="59">
        <v>21.05</v>
      </c>
    </row>
    <row r="746" spans="1:19" x14ac:dyDescent="0.25">
      <c r="A746" s="31">
        <v>42655</v>
      </c>
      <c r="B746" s="16">
        <v>2.4449999999999998</v>
      </c>
      <c r="C746" s="17">
        <v>5329.7999999999993</v>
      </c>
      <c r="D746" s="2">
        <v>345</v>
      </c>
      <c r="E746" s="16">
        <v>29.75</v>
      </c>
      <c r="F746" s="16">
        <v>16.25</v>
      </c>
      <c r="H746" s="9">
        <v>42655</v>
      </c>
      <c r="I746" s="20">
        <f t="shared" si="62"/>
        <v>92.264150943396231</v>
      </c>
      <c r="J746" s="20">
        <f t="shared" si="64"/>
        <v>110.27610203092941</v>
      </c>
      <c r="K746" s="20">
        <f t="shared" si="65"/>
        <v>105.49838282857982</v>
      </c>
      <c r="L746" s="20">
        <f t="shared" si="60"/>
        <v>75.642003559623689</v>
      </c>
      <c r="M746" s="20">
        <f t="shared" si="61"/>
        <v>77.197149643705458</v>
      </c>
      <c r="O746" s="59">
        <v>2.65</v>
      </c>
      <c r="P746" s="59">
        <v>4833.1414529914537</v>
      </c>
      <c r="Q746" s="59">
        <v>327.01923076923077</v>
      </c>
      <c r="R746" s="59">
        <v>39.33</v>
      </c>
      <c r="S746" s="59">
        <v>21.05</v>
      </c>
    </row>
    <row r="747" spans="1:19" x14ac:dyDescent="0.25">
      <c r="A747" s="31">
        <v>42662</v>
      </c>
      <c r="B747" s="16">
        <v>2.4809999999999999</v>
      </c>
      <c r="C747" s="17">
        <v>5249.8</v>
      </c>
      <c r="D747" s="2">
        <v>368</v>
      </c>
      <c r="E747" s="16">
        <v>30.25</v>
      </c>
      <c r="F747" s="16">
        <v>17.5</v>
      </c>
      <c r="H747" s="9">
        <v>42662</v>
      </c>
      <c r="I747" s="20">
        <f t="shared" si="62"/>
        <v>93.622641509433961</v>
      </c>
      <c r="J747" s="20">
        <f t="shared" si="64"/>
        <v>108.6208639052072</v>
      </c>
      <c r="K747" s="20">
        <f t="shared" si="65"/>
        <v>112.53160835048514</v>
      </c>
      <c r="L747" s="20">
        <f t="shared" si="60"/>
        <v>76.913297737096372</v>
      </c>
      <c r="M747" s="20">
        <f t="shared" si="61"/>
        <v>83.135391923990497</v>
      </c>
      <c r="O747" s="59">
        <v>2.65</v>
      </c>
      <c r="P747" s="59">
        <v>4833.1414529914537</v>
      </c>
      <c r="Q747" s="59">
        <v>327.01923076923077</v>
      </c>
      <c r="R747" s="59">
        <v>39.33</v>
      </c>
      <c r="S747" s="59">
        <v>21.05</v>
      </c>
    </row>
    <row r="748" spans="1:19" x14ac:dyDescent="0.25">
      <c r="A748" s="31">
        <v>42669</v>
      </c>
      <c r="B748" s="16">
        <v>2.48</v>
      </c>
      <c r="C748" s="17">
        <v>4847.3</v>
      </c>
      <c r="D748" s="2">
        <v>513</v>
      </c>
      <c r="E748" s="16">
        <v>31.75</v>
      </c>
      <c r="F748" s="16">
        <v>18</v>
      </c>
      <c r="H748" s="9">
        <v>42669</v>
      </c>
      <c r="I748" s="20">
        <f t="shared" si="62"/>
        <v>93.584905660377359</v>
      </c>
      <c r="J748" s="20">
        <f t="shared" si="64"/>
        <v>100.2929470851672</v>
      </c>
      <c r="K748" s="20">
        <f t="shared" si="65"/>
        <v>156.87150837988827</v>
      </c>
      <c r="L748" s="20">
        <f t="shared" si="60"/>
        <v>80.727180269514378</v>
      </c>
      <c r="M748" s="20">
        <f t="shared" si="61"/>
        <v>85.510688836104507</v>
      </c>
      <c r="O748" s="59">
        <v>2.65</v>
      </c>
      <c r="P748" s="59">
        <v>4833.1414529914537</v>
      </c>
      <c r="Q748" s="59">
        <v>327.01923076923077</v>
      </c>
      <c r="R748" s="59">
        <v>39.33</v>
      </c>
      <c r="S748" s="59">
        <v>21.05</v>
      </c>
    </row>
    <row r="749" spans="1:19" x14ac:dyDescent="0.25">
      <c r="A749" s="31">
        <v>42676</v>
      </c>
      <c r="B749" s="16">
        <v>2.4790000000000001</v>
      </c>
      <c r="C749" s="17">
        <v>4567.3</v>
      </c>
      <c r="D749" s="2">
        <v>450</v>
      </c>
      <c r="E749" s="16">
        <v>31.75</v>
      </c>
      <c r="F749" s="16">
        <v>18</v>
      </c>
      <c r="H749" s="9">
        <v>42676</v>
      </c>
      <c r="I749" s="20">
        <f t="shared" si="62"/>
        <v>93.547169811320757</v>
      </c>
      <c r="J749" s="20">
        <f t="shared" si="64"/>
        <v>94.499613645139391</v>
      </c>
      <c r="K749" s="20">
        <f t="shared" si="65"/>
        <v>137.60658629814762</v>
      </c>
      <c r="L749" s="20">
        <f t="shared" ref="L749:L804" si="66">(1+(E749-R749)/R749)*100</f>
        <v>80.727180269514378</v>
      </c>
      <c r="M749" s="20">
        <f t="shared" ref="M749:M804" si="67">(1+(F749-S749)/S749)*100</f>
        <v>85.510688836104507</v>
      </c>
      <c r="O749" s="59">
        <v>2.65</v>
      </c>
      <c r="P749" s="59">
        <v>4833.1414529914537</v>
      </c>
      <c r="Q749" s="59">
        <v>327.01923076923077</v>
      </c>
      <c r="R749" s="59">
        <v>39.33</v>
      </c>
      <c r="S749" s="59">
        <v>21.05</v>
      </c>
    </row>
    <row r="750" spans="1:19" x14ac:dyDescent="0.25">
      <c r="A750" s="31">
        <v>42683</v>
      </c>
      <c r="B750" s="16">
        <v>2.4700000000000002</v>
      </c>
      <c r="C750" s="17">
        <v>4560.05</v>
      </c>
      <c r="D750" s="2">
        <v>300</v>
      </c>
      <c r="E750" s="16">
        <v>31.75</v>
      </c>
      <c r="F750" s="16">
        <v>17.75</v>
      </c>
      <c r="H750" s="9">
        <v>42683</v>
      </c>
      <c r="I750" s="20">
        <f t="shared" si="62"/>
        <v>93.207547169811335</v>
      </c>
      <c r="J750" s="20">
        <f t="shared" si="64"/>
        <v>94.349607689995821</v>
      </c>
      <c r="K750" s="20">
        <f t="shared" si="65"/>
        <v>91.737724198765065</v>
      </c>
      <c r="L750" s="20">
        <f t="shared" si="66"/>
        <v>80.727180269514378</v>
      </c>
      <c r="M750" s="20">
        <f t="shared" si="67"/>
        <v>84.323040380047502</v>
      </c>
      <c r="O750" s="59">
        <v>2.65</v>
      </c>
      <c r="P750" s="59">
        <v>4833.1414529914537</v>
      </c>
      <c r="Q750" s="59">
        <v>327.01923076923077</v>
      </c>
      <c r="R750" s="59">
        <v>39.33</v>
      </c>
      <c r="S750" s="59">
        <v>21.05</v>
      </c>
    </row>
    <row r="751" spans="1:19" x14ac:dyDescent="0.25">
      <c r="A751" s="31">
        <v>42690</v>
      </c>
      <c r="B751" s="16">
        <v>2.4430000000000001</v>
      </c>
      <c r="C751" s="17">
        <v>4543.8</v>
      </c>
      <c r="D751" s="2">
        <v>258</v>
      </c>
      <c r="E751" s="16">
        <v>32</v>
      </c>
      <c r="F751" s="16">
        <v>17.75</v>
      </c>
      <c r="H751" s="9">
        <v>42690</v>
      </c>
      <c r="I751" s="20">
        <f t="shared" si="62"/>
        <v>92.188679245283026</v>
      </c>
      <c r="J751" s="20">
        <f t="shared" si="64"/>
        <v>94.013387445708489</v>
      </c>
      <c r="K751" s="20">
        <f t="shared" si="65"/>
        <v>78.89444281093796</v>
      </c>
      <c r="L751" s="20">
        <f t="shared" si="66"/>
        <v>81.362827358250698</v>
      </c>
      <c r="M751" s="20">
        <f t="shared" si="67"/>
        <v>84.323040380047502</v>
      </c>
      <c r="O751" s="59">
        <v>2.65</v>
      </c>
      <c r="P751" s="59">
        <v>4833.1414529914537</v>
      </c>
      <c r="Q751" s="59">
        <v>327.01923076923077</v>
      </c>
      <c r="R751" s="59">
        <v>39.33</v>
      </c>
      <c r="S751" s="59">
        <v>21.05</v>
      </c>
    </row>
    <row r="752" spans="1:19" x14ac:dyDescent="0.25">
      <c r="A752" s="31">
        <v>42697</v>
      </c>
      <c r="B752" s="16">
        <v>2.4209999999999998</v>
      </c>
      <c r="C752" s="17">
        <v>4492.1333333333332</v>
      </c>
      <c r="D752" s="2">
        <v>245</v>
      </c>
      <c r="E752" s="16">
        <v>35.5</v>
      </c>
      <c r="F752" s="16">
        <v>20</v>
      </c>
      <c r="H752" s="9">
        <v>42697</v>
      </c>
      <c r="I752" s="20">
        <f t="shared" si="62"/>
        <v>91.35849056603773</v>
      </c>
      <c r="J752" s="20">
        <f t="shared" si="64"/>
        <v>92.944379489512869</v>
      </c>
      <c r="K752" s="20">
        <f t="shared" si="65"/>
        <v>74.91914142899148</v>
      </c>
      <c r="L752" s="20">
        <f t="shared" si="66"/>
        <v>90.261886600559365</v>
      </c>
      <c r="M752" s="20">
        <f t="shared" si="67"/>
        <v>95.01187648456056</v>
      </c>
      <c r="O752" s="59">
        <v>2.65</v>
      </c>
      <c r="P752" s="59">
        <v>4833.1414529914537</v>
      </c>
      <c r="Q752" s="59">
        <v>327.01923076923077</v>
      </c>
      <c r="R752" s="59">
        <v>39.33</v>
      </c>
      <c r="S752" s="59">
        <v>21.05</v>
      </c>
    </row>
    <row r="753" spans="1:19" x14ac:dyDescent="0.25">
      <c r="A753" s="31">
        <v>42704</v>
      </c>
      <c r="B753" s="16">
        <v>2.42</v>
      </c>
      <c r="C753" s="17">
        <v>4500.4666666666662</v>
      </c>
      <c r="D753" s="2">
        <v>240</v>
      </c>
      <c r="E753" s="16">
        <v>35.5</v>
      </c>
      <c r="F753" s="16">
        <v>19.25</v>
      </c>
      <c r="H753" s="9">
        <v>42704</v>
      </c>
      <c r="I753" s="20">
        <f t="shared" si="62"/>
        <v>91.320754716981128</v>
      </c>
      <c r="J753" s="20">
        <f t="shared" si="64"/>
        <v>93.11680012760894</v>
      </c>
      <c r="K753" s="20">
        <f t="shared" si="65"/>
        <v>73.390179359012052</v>
      </c>
      <c r="L753" s="20">
        <f t="shared" si="66"/>
        <v>90.261886600559365</v>
      </c>
      <c r="M753" s="20">
        <f t="shared" si="67"/>
        <v>91.448931116389545</v>
      </c>
      <c r="O753" s="59">
        <v>2.65</v>
      </c>
      <c r="P753" s="59">
        <v>4833.1414529914537</v>
      </c>
      <c r="Q753" s="59">
        <v>327.01923076923077</v>
      </c>
      <c r="R753" s="59">
        <v>39.33</v>
      </c>
      <c r="S753" s="59">
        <v>21.05</v>
      </c>
    </row>
    <row r="754" spans="1:19" x14ac:dyDescent="0.25">
      <c r="A754" s="31">
        <v>42711</v>
      </c>
      <c r="B754" s="16">
        <v>2.48</v>
      </c>
      <c r="C754" s="17">
        <v>4479.6666666666661</v>
      </c>
      <c r="D754" s="2">
        <v>233</v>
      </c>
      <c r="E754" s="16">
        <v>37</v>
      </c>
      <c r="F754" s="16">
        <v>20</v>
      </c>
      <c r="H754" s="9">
        <v>42711</v>
      </c>
      <c r="I754" s="20">
        <f t="shared" si="62"/>
        <v>93.584905660377359</v>
      </c>
      <c r="J754" s="20">
        <f t="shared" si="64"/>
        <v>92.686438214921154</v>
      </c>
      <c r="K754" s="20">
        <f t="shared" si="65"/>
        <v>71.249632461040875</v>
      </c>
      <c r="L754" s="20">
        <f t="shared" si="66"/>
        <v>94.075769132977371</v>
      </c>
      <c r="M754" s="20">
        <f t="shared" si="67"/>
        <v>95.01187648456056</v>
      </c>
      <c r="O754" s="59">
        <v>2.65</v>
      </c>
      <c r="P754" s="59">
        <v>4833.1414529914537</v>
      </c>
      <c r="Q754" s="59">
        <v>327.01923076923077</v>
      </c>
      <c r="R754" s="59">
        <v>39.33</v>
      </c>
      <c r="S754" s="59">
        <v>21.05</v>
      </c>
    </row>
    <row r="755" spans="1:19" x14ac:dyDescent="0.25">
      <c r="A755" s="31">
        <v>42718</v>
      </c>
      <c r="B755" s="16">
        <v>2.4929999999999999</v>
      </c>
      <c r="C755" s="17">
        <v>4479.6666666666661</v>
      </c>
      <c r="D755" s="2">
        <v>260</v>
      </c>
      <c r="E755" s="16">
        <v>37.5</v>
      </c>
      <c r="F755" s="16">
        <v>20</v>
      </c>
      <c r="H755" s="9">
        <v>42718</v>
      </c>
      <c r="I755" s="20">
        <f t="shared" si="62"/>
        <v>94.075471698113205</v>
      </c>
      <c r="J755" s="20">
        <f t="shared" si="64"/>
        <v>92.686438214921154</v>
      </c>
      <c r="K755" s="20">
        <f t="shared" si="65"/>
        <v>79.506027638929723</v>
      </c>
      <c r="L755" s="20">
        <f t="shared" si="66"/>
        <v>95.347063310450039</v>
      </c>
      <c r="M755" s="20">
        <f t="shared" si="67"/>
        <v>95.01187648456056</v>
      </c>
      <c r="O755" s="59">
        <v>2.65</v>
      </c>
      <c r="P755" s="59">
        <v>4833.1414529914537</v>
      </c>
      <c r="Q755" s="59">
        <v>327.01923076923077</v>
      </c>
      <c r="R755" s="59">
        <v>39.33</v>
      </c>
      <c r="S755" s="59">
        <v>21.05</v>
      </c>
    </row>
    <row r="756" spans="1:19" x14ac:dyDescent="0.25">
      <c r="A756" s="31">
        <v>42725</v>
      </c>
      <c r="B756" s="16">
        <v>2.5270000000000001</v>
      </c>
      <c r="C756" s="17">
        <v>4658</v>
      </c>
      <c r="D756" s="2">
        <v>278</v>
      </c>
      <c r="E756" s="16">
        <v>36.75</v>
      </c>
      <c r="F756" s="16">
        <v>19.25</v>
      </c>
      <c r="H756" s="9">
        <v>42725</v>
      </c>
      <c r="I756" s="20">
        <f t="shared" si="62"/>
        <v>95.358490566037744</v>
      </c>
      <c r="J756" s="20">
        <f t="shared" si="64"/>
        <v>96.376239870176974</v>
      </c>
      <c r="K756" s="20">
        <f t="shared" si="65"/>
        <v>85.010291090855631</v>
      </c>
      <c r="L756" s="20">
        <f t="shared" si="66"/>
        <v>93.440122044241036</v>
      </c>
      <c r="M756" s="20">
        <f t="shared" si="67"/>
        <v>91.448931116389545</v>
      </c>
      <c r="O756" s="59">
        <v>2.65</v>
      </c>
      <c r="P756" s="59">
        <v>4833.1414529914537</v>
      </c>
      <c r="Q756" s="59">
        <v>327.01923076923077</v>
      </c>
      <c r="R756" s="59">
        <v>39.33</v>
      </c>
      <c r="S756" s="59">
        <v>21.05</v>
      </c>
    </row>
    <row r="757" spans="1:19" x14ac:dyDescent="0.25">
      <c r="A757" s="31">
        <v>42732</v>
      </c>
      <c r="B757" s="16">
        <v>2.54</v>
      </c>
      <c r="C757" s="17">
        <v>5008</v>
      </c>
      <c r="D757" s="2">
        <v>273</v>
      </c>
      <c r="E757" s="16">
        <v>35.5</v>
      </c>
      <c r="F757" s="16">
        <v>18.25</v>
      </c>
      <c r="H757" s="9">
        <v>42732</v>
      </c>
      <c r="I757" s="20">
        <f t="shared" si="62"/>
        <v>95.84905660377359</v>
      </c>
      <c r="J757" s="20">
        <f t="shared" si="64"/>
        <v>103.61790667021174</v>
      </c>
      <c r="K757" s="20">
        <f t="shared" si="65"/>
        <v>83.481329020876217</v>
      </c>
      <c r="L757" s="20">
        <f t="shared" si="66"/>
        <v>90.261886600559365</v>
      </c>
      <c r="M757" s="20">
        <f t="shared" si="67"/>
        <v>86.698337292161526</v>
      </c>
      <c r="O757" s="59">
        <v>2.65</v>
      </c>
      <c r="P757" s="59">
        <v>4833.1414529914537</v>
      </c>
      <c r="Q757" s="59">
        <v>327.01923076923077</v>
      </c>
      <c r="R757" s="59">
        <v>39.33</v>
      </c>
      <c r="S757" s="59">
        <v>21.05</v>
      </c>
    </row>
    <row r="758" spans="1:19" x14ac:dyDescent="0.25">
      <c r="A758" s="31">
        <v>42739</v>
      </c>
      <c r="B758" s="16">
        <v>2.59</v>
      </c>
      <c r="C758" s="17">
        <v>5156.5500000000011</v>
      </c>
      <c r="D758" s="2">
        <v>268</v>
      </c>
      <c r="E758" s="16">
        <v>35.5</v>
      </c>
      <c r="F758" s="16">
        <v>18.25</v>
      </c>
      <c r="H758" s="9">
        <v>42739</v>
      </c>
      <c r="I758" s="20">
        <f t="shared" si="62"/>
        <v>97.735849056603769</v>
      </c>
      <c r="J758" s="20">
        <f t="shared" si="64"/>
        <v>106.69147696491224</v>
      </c>
      <c r="K758" s="20">
        <f t="shared" si="65"/>
        <v>81.952366950896788</v>
      </c>
      <c r="L758" s="20">
        <f t="shared" si="66"/>
        <v>90.261886600559365</v>
      </c>
      <c r="M758" s="20">
        <f t="shared" si="67"/>
        <v>86.698337292161526</v>
      </c>
      <c r="O758" s="59">
        <v>2.65</v>
      </c>
      <c r="P758" s="59">
        <v>4833.1414529914537</v>
      </c>
      <c r="Q758" s="59">
        <v>327.01923076923077</v>
      </c>
      <c r="R758" s="59">
        <v>39.33</v>
      </c>
      <c r="S758" s="59">
        <v>21.05</v>
      </c>
    </row>
    <row r="759" spans="1:19" x14ac:dyDescent="0.25">
      <c r="A759" s="31">
        <v>42746</v>
      </c>
      <c r="B759" s="16">
        <v>2.597</v>
      </c>
      <c r="C759" s="17">
        <v>5262.8000000000011</v>
      </c>
      <c r="D759" s="2">
        <v>320</v>
      </c>
      <c r="E759" s="16">
        <v>35</v>
      </c>
      <c r="F759" s="16">
        <v>17.75</v>
      </c>
      <c r="H759" s="9">
        <v>42746</v>
      </c>
      <c r="I759" s="20">
        <f t="shared" si="62"/>
        <v>98</v>
      </c>
      <c r="J759" s="20">
        <f t="shared" si="64"/>
        <v>108.88984010063707</v>
      </c>
      <c r="K759" s="20">
        <f t="shared" si="65"/>
        <v>97.853572478682736</v>
      </c>
      <c r="L759" s="20">
        <f t="shared" si="66"/>
        <v>88.99059242308671</v>
      </c>
      <c r="M759" s="20">
        <f t="shared" si="67"/>
        <v>84.323040380047502</v>
      </c>
      <c r="O759" s="59">
        <v>2.65</v>
      </c>
      <c r="P759" s="59">
        <v>4833.1414529914537</v>
      </c>
      <c r="Q759" s="59">
        <v>327.01923076923077</v>
      </c>
      <c r="R759" s="59">
        <v>39.33</v>
      </c>
      <c r="S759" s="59">
        <v>21.05</v>
      </c>
    </row>
    <row r="760" spans="1:19" x14ac:dyDescent="0.25">
      <c r="A760" s="31">
        <v>42753</v>
      </c>
      <c r="B760" s="16">
        <v>2.585</v>
      </c>
      <c r="C760" s="17">
        <v>5522.8</v>
      </c>
      <c r="D760" s="2">
        <v>345</v>
      </c>
      <c r="E760" s="16">
        <v>35</v>
      </c>
      <c r="F760" s="16">
        <v>18</v>
      </c>
      <c r="H760" s="9">
        <v>42753</v>
      </c>
      <c r="I760" s="20">
        <f t="shared" si="62"/>
        <v>97.547169811320757</v>
      </c>
      <c r="J760" s="20">
        <f t="shared" si="64"/>
        <v>114.26936400923431</v>
      </c>
      <c r="K760" s="20">
        <f t="shared" si="65"/>
        <v>105.49838282857982</v>
      </c>
      <c r="L760" s="20">
        <f t="shared" si="66"/>
        <v>88.99059242308671</v>
      </c>
      <c r="M760" s="20">
        <f t="shared" si="67"/>
        <v>85.510688836104507</v>
      </c>
      <c r="O760" s="59">
        <v>2.65</v>
      </c>
      <c r="P760" s="59">
        <v>4833.1414529914537</v>
      </c>
      <c r="Q760" s="59">
        <v>327.01923076923077</v>
      </c>
      <c r="R760" s="59">
        <v>39.33</v>
      </c>
      <c r="S760" s="59">
        <v>21.05</v>
      </c>
    </row>
    <row r="761" spans="1:19" x14ac:dyDescent="0.25">
      <c r="A761" s="31">
        <v>42760</v>
      </c>
      <c r="B761" s="16">
        <v>2.569</v>
      </c>
      <c r="C761" s="17">
        <v>5306.1333333333332</v>
      </c>
      <c r="D761" s="2">
        <v>375</v>
      </c>
      <c r="E761" s="16">
        <v>35.25</v>
      </c>
      <c r="F761" s="16">
        <v>18</v>
      </c>
      <c r="H761" s="9">
        <v>42760</v>
      </c>
      <c r="I761" s="20">
        <f t="shared" si="62"/>
        <v>96.943396226415089</v>
      </c>
      <c r="J761" s="20">
        <f t="shared" si="64"/>
        <v>109.78642741873659</v>
      </c>
      <c r="K761" s="20">
        <f t="shared" si="65"/>
        <v>114.67215524845633</v>
      </c>
      <c r="L761" s="20">
        <f t="shared" si="66"/>
        <v>89.62623951182303</v>
      </c>
      <c r="M761" s="20">
        <f t="shared" si="67"/>
        <v>85.510688836104507</v>
      </c>
      <c r="O761" s="59">
        <v>2.65</v>
      </c>
      <c r="P761" s="59">
        <v>4833.1414529914537</v>
      </c>
      <c r="Q761" s="59">
        <v>327.01923076923077</v>
      </c>
      <c r="R761" s="59">
        <v>39.33</v>
      </c>
      <c r="S761" s="59">
        <v>21.05</v>
      </c>
    </row>
    <row r="762" spans="1:19" x14ac:dyDescent="0.25">
      <c r="A762" s="31">
        <v>42767</v>
      </c>
      <c r="B762" s="16">
        <v>2.5619999999999998</v>
      </c>
      <c r="C762" s="17">
        <v>5622.8</v>
      </c>
      <c r="D762" s="2">
        <v>308</v>
      </c>
      <c r="E762" s="16">
        <v>35.5</v>
      </c>
      <c r="F762" s="16">
        <v>18</v>
      </c>
      <c r="H762" s="9">
        <v>42767</v>
      </c>
      <c r="I762" s="20">
        <f t="shared" si="62"/>
        <v>96.679245283018872</v>
      </c>
      <c r="J762" s="20">
        <f t="shared" si="64"/>
        <v>116.3384116663871</v>
      </c>
      <c r="K762" s="20">
        <f t="shared" si="65"/>
        <v>94.184063510732145</v>
      </c>
      <c r="L762" s="20">
        <f t="shared" si="66"/>
        <v>90.261886600559365</v>
      </c>
      <c r="M762" s="20">
        <f t="shared" si="67"/>
        <v>85.510688836104507</v>
      </c>
      <c r="O762" s="59">
        <v>2.65</v>
      </c>
      <c r="P762" s="59">
        <v>4833.1414529914537</v>
      </c>
      <c r="Q762" s="59">
        <v>327.01923076923077</v>
      </c>
      <c r="R762" s="59">
        <v>39.33</v>
      </c>
      <c r="S762" s="59">
        <v>21.05</v>
      </c>
    </row>
    <row r="763" spans="1:19" x14ac:dyDescent="0.25">
      <c r="A763" s="31">
        <v>42774</v>
      </c>
      <c r="B763" s="16">
        <v>2.5579999999999998</v>
      </c>
      <c r="C763" s="17">
        <v>5745.8666666666668</v>
      </c>
      <c r="D763" s="2">
        <v>345</v>
      </c>
      <c r="E763" s="16">
        <v>35.25</v>
      </c>
      <c r="F763" s="16">
        <v>17.75</v>
      </c>
      <c r="H763" s="9">
        <v>42774</v>
      </c>
      <c r="I763" s="20">
        <f t="shared" si="62"/>
        <v>96.528301886792448</v>
      </c>
      <c r="J763" s="20">
        <f t="shared" si="64"/>
        <v>118.88471964978979</v>
      </c>
      <c r="K763" s="20">
        <f t="shared" si="65"/>
        <v>105.49838282857982</v>
      </c>
      <c r="L763" s="20">
        <f t="shared" si="66"/>
        <v>89.62623951182303</v>
      </c>
      <c r="M763" s="20">
        <f t="shared" si="67"/>
        <v>84.323040380047502</v>
      </c>
      <c r="O763" s="59">
        <v>2.65</v>
      </c>
      <c r="P763" s="59">
        <v>4833.1414529914537</v>
      </c>
      <c r="Q763" s="59">
        <v>327.01923076923077</v>
      </c>
      <c r="R763" s="59">
        <v>39.33</v>
      </c>
      <c r="S763" s="59">
        <v>21.05</v>
      </c>
    </row>
    <row r="764" spans="1:19" x14ac:dyDescent="0.25">
      <c r="A764" s="31">
        <v>42781</v>
      </c>
      <c r="B764" s="16">
        <v>2.5649999999999999</v>
      </c>
      <c r="C764" s="17">
        <v>6619.2</v>
      </c>
      <c r="D764" s="2">
        <v>315</v>
      </c>
      <c r="E764" s="16">
        <v>35.75</v>
      </c>
      <c r="F764" s="16">
        <v>18.25</v>
      </c>
      <c r="H764" s="9">
        <v>42781</v>
      </c>
      <c r="I764" s="20">
        <f t="shared" si="62"/>
        <v>96.79245283018868</v>
      </c>
      <c r="J764" s="20">
        <f t="shared" si="64"/>
        <v>136.95440252225751</v>
      </c>
      <c r="K764" s="20">
        <f t="shared" si="65"/>
        <v>96.324610408703322</v>
      </c>
      <c r="L764" s="20">
        <f t="shared" si="66"/>
        <v>90.897533689295713</v>
      </c>
      <c r="M764" s="20">
        <f t="shared" si="67"/>
        <v>86.698337292161526</v>
      </c>
      <c r="O764" s="59">
        <v>2.65</v>
      </c>
      <c r="P764" s="59">
        <v>4833.1414529914537</v>
      </c>
      <c r="Q764" s="59">
        <v>327.01923076923077</v>
      </c>
      <c r="R764" s="59">
        <v>39.33</v>
      </c>
      <c r="S764" s="59">
        <v>21.05</v>
      </c>
    </row>
    <row r="765" spans="1:19" x14ac:dyDescent="0.25">
      <c r="A765" s="31">
        <v>42788</v>
      </c>
      <c r="B765" s="16">
        <v>2.5720000000000001</v>
      </c>
      <c r="C765" s="17">
        <v>5771.7</v>
      </c>
      <c r="D765" s="2">
        <v>290</v>
      </c>
      <c r="E765" s="16">
        <v>35.75</v>
      </c>
      <c r="F765" s="16">
        <v>18.5</v>
      </c>
      <c r="H765" s="9">
        <v>42788</v>
      </c>
      <c r="I765" s="20">
        <f t="shared" si="62"/>
        <v>97.056603773584911</v>
      </c>
      <c r="J765" s="20">
        <f t="shared" si="64"/>
        <v>119.41922362788759</v>
      </c>
      <c r="K765" s="20">
        <f t="shared" si="65"/>
        <v>88.679800058806237</v>
      </c>
      <c r="L765" s="20">
        <f t="shared" si="66"/>
        <v>90.897533689295713</v>
      </c>
      <c r="M765" s="20">
        <f t="shared" si="67"/>
        <v>87.885985748218516</v>
      </c>
      <c r="O765" s="59">
        <v>2.65</v>
      </c>
      <c r="P765" s="59">
        <v>4833.1414529914537</v>
      </c>
      <c r="Q765" s="59">
        <v>327.01923076923077</v>
      </c>
      <c r="R765" s="59">
        <v>39.33</v>
      </c>
      <c r="S765" s="59">
        <v>21.05</v>
      </c>
    </row>
    <row r="766" spans="1:19" x14ac:dyDescent="0.25">
      <c r="A766" s="31">
        <v>42795</v>
      </c>
      <c r="B766" s="16">
        <v>2.577</v>
      </c>
      <c r="C766" s="17">
        <v>6294.2</v>
      </c>
      <c r="D766" s="2">
        <v>308</v>
      </c>
      <c r="E766" s="16">
        <v>36.5</v>
      </c>
      <c r="F766" s="16">
        <v>19</v>
      </c>
      <c r="H766" s="9">
        <v>42795</v>
      </c>
      <c r="I766" s="20">
        <f t="shared" si="62"/>
        <v>97.245283018867923</v>
      </c>
      <c r="J766" s="20">
        <f t="shared" si="64"/>
        <v>130.22999763651092</v>
      </c>
      <c r="K766" s="20">
        <f t="shared" si="65"/>
        <v>94.184063510732145</v>
      </c>
      <c r="L766" s="20">
        <f t="shared" si="66"/>
        <v>92.804474955504716</v>
      </c>
      <c r="M766" s="20">
        <f t="shared" si="67"/>
        <v>90.26128266033254</v>
      </c>
      <c r="O766" s="59">
        <v>2.65</v>
      </c>
      <c r="P766" s="59">
        <v>4833.1414529914537</v>
      </c>
      <c r="Q766" s="59">
        <v>327.01923076923077</v>
      </c>
      <c r="R766" s="59">
        <v>39.33</v>
      </c>
      <c r="S766" s="59">
        <v>21.05</v>
      </c>
    </row>
    <row r="767" spans="1:19" x14ac:dyDescent="0.25">
      <c r="A767" s="31">
        <v>42802</v>
      </c>
      <c r="B767" s="16">
        <v>2.5790000000000002</v>
      </c>
      <c r="C767" s="17">
        <v>6850.5333333333347</v>
      </c>
      <c r="D767" s="2">
        <v>307</v>
      </c>
      <c r="E767" s="16">
        <v>37.25</v>
      </c>
      <c r="F767" s="16">
        <v>19.75</v>
      </c>
      <c r="H767" s="9">
        <v>42802</v>
      </c>
      <c r="I767" s="20">
        <f t="shared" si="62"/>
        <v>97.320754716981142</v>
      </c>
      <c r="J767" s="20">
        <f t="shared" si="64"/>
        <v>141.74079943580432</v>
      </c>
      <c r="K767" s="20">
        <f t="shared" si="65"/>
        <v>93.878271096736256</v>
      </c>
      <c r="L767" s="20">
        <f t="shared" si="66"/>
        <v>94.711416221713705</v>
      </c>
      <c r="M767" s="20">
        <f t="shared" si="67"/>
        <v>93.824228028503569</v>
      </c>
      <c r="O767" s="59">
        <v>2.65</v>
      </c>
      <c r="P767" s="59">
        <v>4833.1414529914537</v>
      </c>
      <c r="Q767" s="59">
        <v>327.01923076923077</v>
      </c>
      <c r="R767" s="59">
        <v>39.33</v>
      </c>
      <c r="S767" s="59">
        <v>21.05</v>
      </c>
    </row>
    <row r="768" spans="1:19" x14ac:dyDescent="0.25">
      <c r="A768" s="31">
        <v>42809</v>
      </c>
      <c r="B768" s="16">
        <v>2.5640000000000001</v>
      </c>
      <c r="C768" s="17">
        <v>5027.2</v>
      </c>
      <c r="D768" s="2">
        <v>310</v>
      </c>
      <c r="E768" s="16">
        <v>39</v>
      </c>
      <c r="F768" s="16">
        <v>21.25</v>
      </c>
      <c r="H768" s="9">
        <v>42809</v>
      </c>
      <c r="I768" s="20">
        <f t="shared" si="62"/>
        <v>96.754716981132077</v>
      </c>
      <c r="J768" s="20">
        <f t="shared" si="64"/>
        <v>104.01516382038507</v>
      </c>
      <c r="K768" s="20">
        <f t="shared" si="65"/>
        <v>94.795648338723908</v>
      </c>
      <c r="L768" s="20">
        <f t="shared" si="66"/>
        <v>99.160945842868045</v>
      </c>
      <c r="M768" s="20">
        <f t="shared" si="67"/>
        <v>100.95011876484561</v>
      </c>
      <c r="O768" s="59">
        <v>2.65</v>
      </c>
      <c r="P768" s="59">
        <v>4833.1414529914537</v>
      </c>
      <c r="Q768" s="59">
        <v>327.01923076923077</v>
      </c>
      <c r="R768" s="59">
        <v>39.33</v>
      </c>
      <c r="S768" s="59">
        <v>21.05</v>
      </c>
    </row>
    <row r="769" spans="1:19" x14ac:dyDescent="0.25">
      <c r="A769" s="31">
        <v>42816</v>
      </c>
      <c r="B769" s="16">
        <v>2.5390000000000001</v>
      </c>
      <c r="C769" s="17">
        <v>4430.95</v>
      </c>
      <c r="D769" s="2">
        <v>268</v>
      </c>
      <c r="E769" s="16">
        <v>38.5</v>
      </c>
      <c r="F769" s="16">
        <v>21</v>
      </c>
      <c r="H769" s="9">
        <v>42816</v>
      </c>
      <c r="I769" s="20">
        <f t="shared" si="62"/>
        <v>95.811320754716988</v>
      </c>
      <c r="J769" s="20">
        <f t="shared" si="64"/>
        <v>91.678467164611561</v>
      </c>
      <c r="K769" s="20">
        <f t="shared" si="65"/>
        <v>81.952366950896788</v>
      </c>
      <c r="L769" s="20">
        <f t="shared" si="66"/>
        <v>97.889651665395377</v>
      </c>
      <c r="M769" s="20">
        <f t="shared" si="67"/>
        <v>99.762470308788593</v>
      </c>
      <c r="O769" s="59">
        <v>2.65</v>
      </c>
      <c r="P769" s="59">
        <v>4833.1414529914537</v>
      </c>
      <c r="Q769" s="59">
        <v>327.01923076923077</v>
      </c>
      <c r="R769" s="59">
        <v>39.33</v>
      </c>
      <c r="S769" s="59">
        <v>21.05</v>
      </c>
    </row>
    <row r="770" spans="1:19" x14ac:dyDescent="0.25">
      <c r="A770" s="31">
        <v>42823</v>
      </c>
      <c r="B770" s="16">
        <v>2.532</v>
      </c>
      <c r="C770" s="17">
        <v>4678.45</v>
      </c>
      <c r="D770" s="2">
        <v>255</v>
      </c>
      <c r="E770" s="16">
        <v>38</v>
      </c>
      <c r="F770" s="16">
        <v>20.5</v>
      </c>
      <c r="H770" s="9">
        <v>42823</v>
      </c>
      <c r="I770" s="20">
        <f t="shared" si="62"/>
        <v>95.547169811320771</v>
      </c>
      <c r="J770" s="20">
        <f t="shared" si="64"/>
        <v>96.799360116064719</v>
      </c>
      <c r="K770" s="20">
        <f t="shared" si="65"/>
        <v>77.977065568950309</v>
      </c>
      <c r="L770" s="20">
        <f t="shared" si="66"/>
        <v>96.618357487922708</v>
      </c>
      <c r="M770" s="20">
        <f t="shared" si="67"/>
        <v>97.387173396674569</v>
      </c>
      <c r="O770" s="59">
        <v>2.65</v>
      </c>
      <c r="P770" s="59">
        <v>4833.1414529914537</v>
      </c>
      <c r="Q770" s="59">
        <v>327.01923076923077</v>
      </c>
      <c r="R770" s="59">
        <v>39.33</v>
      </c>
      <c r="S770" s="59">
        <v>21.05</v>
      </c>
    </row>
    <row r="771" spans="1:19" x14ac:dyDescent="0.25">
      <c r="A771" s="31">
        <v>42830</v>
      </c>
      <c r="B771" s="16">
        <v>2.556</v>
      </c>
      <c r="C771" s="17">
        <v>4322.2</v>
      </c>
      <c r="D771" s="2">
        <v>255</v>
      </c>
      <c r="E771" s="16">
        <v>39</v>
      </c>
      <c r="F771" s="16">
        <v>21.25</v>
      </c>
      <c r="H771" s="9">
        <v>42830</v>
      </c>
      <c r="I771" s="20">
        <f t="shared" si="62"/>
        <v>96.452830188679258</v>
      </c>
      <c r="J771" s="20">
        <f t="shared" si="64"/>
        <v>89.428377837457901</v>
      </c>
      <c r="K771" s="20">
        <f t="shared" si="65"/>
        <v>77.977065568950309</v>
      </c>
      <c r="L771" s="20">
        <f t="shared" si="66"/>
        <v>99.160945842868045</v>
      </c>
      <c r="M771" s="20">
        <f t="shared" si="67"/>
        <v>100.95011876484561</v>
      </c>
      <c r="O771" s="59">
        <v>2.65</v>
      </c>
      <c r="P771" s="59">
        <v>4833.1414529914537</v>
      </c>
      <c r="Q771" s="59">
        <v>327.01923076923077</v>
      </c>
      <c r="R771" s="59">
        <v>39.33</v>
      </c>
      <c r="S771" s="59">
        <v>21.05</v>
      </c>
    </row>
    <row r="772" spans="1:19" x14ac:dyDescent="0.25">
      <c r="A772" s="31">
        <v>42837</v>
      </c>
      <c r="B772" s="16">
        <v>2.5819999999999999</v>
      </c>
      <c r="C772" s="17">
        <v>4324.7</v>
      </c>
      <c r="D772" s="2">
        <v>243</v>
      </c>
      <c r="E772" s="16">
        <v>39</v>
      </c>
      <c r="F772" s="16">
        <v>21</v>
      </c>
      <c r="H772" s="9">
        <v>42837</v>
      </c>
      <c r="I772" s="20">
        <f t="shared" si="62"/>
        <v>97.433962264150935</v>
      </c>
      <c r="J772" s="20">
        <f t="shared" si="64"/>
        <v>89.480104028886714</v>
      </c>
      <c r="K772" s="20">
        <f t="shared" si="65"/>
        <v>74.307556600999703</v>
      </c>
      <c r="L772" s="20">
        <f t="shared" si="66"/>
        <v>99.160945842868045</v>
      </c>
      <c r="M772" s="20">
        <f t="shared" si="67"/>
        <v>99.762470308788593</v>
      </c>
      <c r="O772" s="59">
        <v>2.65</v>
      </c>
      <c r="P772" s="59">
        <v>4833.1414529914537</v>
      </c>
      <c r="Q772" s="59">
        <v>327.01923076923077</v>
      </c>
      <c r="R772" s="59">
        <v>39.33</v>
      </c>
      <c r="S772" s="59">
        <v>21.05</v>
      </c>
    </row>
    <row r="773" spans="1:19" x14ac:dyDescent="0.25">
      <c r="A773" s="31">
        <v>42844</v>
      </c>
      <c r="B773" s="16">
        <v>2.597</v>
      </c>
      <c r="C773" s="17">
        <v>4412.2</v>
      </c>
      <c r="D773" s="2">
        <v>245</v>
      </c>
      <c r="E773" s="16">
        <v>40.25</v>
      </c>
      <c r="F773" s="16">
        <v>22.25</v>
      </c>
      <c r="H773" s="9">
        <v>42844</v>
      </c>
      <c r="I773" s="20">
        <f t="shared" si="62"/>
        <v>98</v>
      </c>
      <c r="J773" s="20">
        <f t="shared" si="64"/>
        <v>91.290520728895402</v>
      </c>
      <c r="K773" s="20">
        <f t="shared" si="65"/>
        <v>74.91914142899148</v>
      </c>
      <c r="L773" s="20">
        <f t="shared" si="66"/>
        <v>102.3391812865497</v>
      </c>
      <c r="M773" s="20">
        <f t="shared" si="67"/>
        <v>105.70071258907363</v>
      </c>
      <c r="O773" s="59">
        <v>2.65</v>
      </c>
      <c r="P773" s="59">
        <v>4833.1414529914537</v>
      </c>
      <c r="Q773" s="59">
        <v>327.01923076923077</v>
      </c>
      <c r="R773" s="59">
        <v>39.33</v>
      </c>
      <c r="S773" s="59">
        <v>21.05</v>
      </c>
    </row>
    <row r="774" spans="1:19" x14ac:dyDescent="0.25">
      <c r="A774" s="31">
        <v>42851</v>
      </c>
      <c r="B774" s="16">
        <v>2.5950000000000002</v>
      </c>
      <c r="C774" s="17">
        <v>4348.45</v>
      </c>
      <c r="D774" s="2">
        <v>238</v>
      </c>
      <c r="E774" s="16">
        <v>40.5</v>
      </c>
      <c r="F774" s="16">
        <v>22</v>
      </c>
      <c r="H774" s="9">
        <v>42851</v>
      </c>
      <c r="I774" s="20">
        <f t="shared" si="62"/>
        <v>97.924528301886809</v>
      </c>
      <c r="J774" s="20">
        <f t="shared" si="64"/>
        <v>89.971502847460499</v>
      </c>
      <c r="K774" s="20">
        <f t="shared" si="65"/>
        <v>72.778594531020289</v>
      </c>
      <c r="L774" s="20">
        <f t="shared" si="66"/>
        <v>102.97482837528604</v>
      </c>
      <c r="M774" s="20">
        <f t="shared" si="67"/>
        <v>104.51306413301663</v>
      </c>
      <c r="O774" s="59">
        <v>2.65</v>
      </c>
      <c r="P774" s="59">
        <v>4833.1414529914537</v>
      </c>
      <c r="Q774" s="59">
        <v>327.01923076923077</v>
      </c>
      <c r="R774" s="59">
        <v>39.33</v>
      </c>
      <c r="S774" s="59">
        <v>21.05</v>
      </c>
    </row>
    <row r="775" spans="1:19" x14ac:dyDescent="0.25">
      <c r="A775" s="31">
        <v>42858</v>
      </c>
      <c r="B775" s="16">
        <v>2.5830000000000002</v>
      </c>
      <c r="C775" s="17">
        <v>4369.7</v>
      </c>
      <c r="D775" s="2">
        <v>265</v>
      </c>
      <c r="E775" s="16">
        <v>39.75</v>
      </c>
      <c r="F775" s="16">
        <v>21</v>
      </c>
      <c r="H775" s="9">
        <v>42858</v>
      </c>
      <c r="I775" s="20">
        <f t="shared" si="62"/>
        <v>97.471698113207566</v>
      </c>
      <c r="J775" s="20">
        <f t="shared" si="64"/>
        <v>90.411175474605471</v>
      </c>
      <c r="K775" s="20">
        <f t="shared" si="65"/>
        <v>81.034989708909137</v>
      </c>
      <c r="L775" s="20">
        <f t="shared" si="66"/>
        <v>101.06788710907703</v>
      </c>
      <c r="M775" s="20">
        <f t="shared" si="67"/>
        <v>99.762470308788593</v>
      </c>
      <c r="O775" s="59">
        <v>2.65</v>
      </c>
      <c r="P775" s="59">
        <v>4833.1414529914537</v>
      </c>
      <c r="Q775" s="59">
        <v>327.01923076923077</v>
      </c>
      <c r="R775" s="59">
        <v>39.33</v>
      </c>
      <c r="S775" s="59">
        <v>21.05</v>
      </c>
    </row>
    <row r="776" spans="1:19" x14ac:dyDescent="0.25">
      <c r="A776" s="31">
        <v>42865</v>
      </c>
      <c r="B776" s="16">
        <v>2.5649999999999999</v>
      </c>
      <c r="C776" s="17">
        <v>4431.2</v>
      </c>
      <c r="D776" s="2">
        <v>305</v>
      </c>
      <c r="E776" s="16">
        <v>38.75</v>
      </c>
      <c r="F776" s="16">
        <v>20.25</v>
      </c>
      <c r="H776" s="9">
        <v>42865</v>
      </c>
      <c r="I776" s="20">
        <f t="shared" ref="I776:I839" si="68">(1+(B776-O776)/O776)*100</f>
        <v>96.79245283018868</v>
      </c>
      <c r="J776" s="20">
        <f t="shared" si="64"/>
        <v>91.683639783754444</v>
      </c>
      <c r="K776" s="20">
        <f t="shared" ref="K776:K807" si="69">(1+(D776-Q776)/Q776)*100</f>
        <v>93.266686268744479</v>
      </c>
      <c r="L776" s="20">
        <f t="shared" si="66"/>
        <v>98.525298754131711</v>
      </c>
      <c r="M776" s="20">
        <f t="shared" si="67"/>
        <v>96.199524940617579</v>
      </c>
      <c r="O776" s="59">
        <v>2.65</v>
      </c>
      <c r="P776" s="59">
        <v>4833.1414529914537</v>
      </c>
      <c r="Q776" s="59">
        <v>327.01923076923077</v>
      </c>
      <c r="R776" s="59">
        <v>39.33</v>
      </c>
      <c r="S776" s="59">
        <v>21.05</v>
      </c>
    </row>
    <row r="777" spans="1:19" x14ac:dyDescent="0.25">
      <c r="A777" s="31">
        <v>42872</v>
      </c>
      <c r="B777" s="16">
        <v>2.544</v>
      </c>
      <c r="C777" s="17">
        <v>4491.2</v>
      </c>
      <c r="D777" s="2">
        <v>265</v>
      </c>
      <c r="E777" s="16">
        <v>38.25</v>
      </c>
      <c r="F777" s="16">
        <v>19.75</v>
      </c>
      <c r="H777" s="9">
        <v>42872</v>
      </c>
      <c r="I777" s="20">
        <f t="shared" si="68"/>
        <v>96.000000000000014</v>
      </c>
      <c r="J777" s="20">
        <f t="shared" si="64"/>
        <v>92.92506837804612</v>
      </c>
      <c r="K777" s="20">
        <f t="shared" si="69"/>
        <v>81.034989708909137</v>
      </c>
      <c r="L777" s="20">
        <f t="shared" si="66"/>
        <v>97.254004576659042</v>
      </c>
      <c r="M777" s="20">
        <f t="shared" si="67"/>
        <v>93.824228028503569</v>
      </c>
      <c r="O777" s="59">
        <v>2.65</v>
      </c>
      <c r="P777" s="59">
        <v>4833.1414529914537</v>
      </c>
      <c r="Q777" s="59">
        <v>327.01923076923077</v>
      </c>
      <c r="R777" s="59">
        <v>39.33</v>
      </c>
      <c r="S777" s="59">
        <v>21.05</v>
      </c>
    </row>
    <row r="778" spans="1:19" x14ac:dyDescent="0.25">
      <c r="A778" s="31">
        <v>42879</v>
      </c>
      <c r="B778" s="16">
        <v>2.5390000000000001</v>
      </c>
      <c r="C778" s="17">
        <v>4681.2</v>
      </c>
      <c r="D778" s="2">
        <v>263</v>
      </c>
      <c r="E778" s="16">
        <v>37.25</v>
      </c>
      <c r="F778" s="16">
        <v>19.5</v>
      </c>
      <c r="H778" s="9">
        <v>42879</v>
      </c>
      <c r="I778" s="20">
        <f t="shared" si="68"/>
        <v>95.811320754716988</v>
      </c>
      <c r="J778" s="20">
        <f t="shared" ref="J778:J841" si="70">(1+(C778-P778)/P778)*100</f>
        <v>96.856258926636414</v>
      </c>
      <c r="K778" s="20">
        <f t="shared" si="69"/>
        <v>80.423404880917374</v>
      </c>
      <c r="L778" s="20">
        <f t="shared" si="66"/>
        <v>94.711416221713705</v>
      </c>
      <c r="M778" s="20">
        <f t="shared" si="67"/>
        <v>92.63657957244655</v>
      </c>
      <c r="O778" s="59">
        <v>2.65</v>
      </c>
      <c r="P778" s="59">
        <v>4833.1414529914537</v>
      </c>
      <c r="Q778" s="59">
        <v>327.01923076923077</v>
      </c>
      <c r="R778" s="59">
        <v>39.33</v>
      </c>
      <c r="S778" s="59">
        <v>21.05</v>
      </c>
    </row>
    <row r="779" spans="1:19" x14ac:dyDescent="0.25">
      <c r="A779" s="31">
        <v>42886</v>
      </c>
      <c r="B779" s="16">
        <v>2.5710000000000002</v>
      </c>
      <c r="C779" s="17">
        <v>4964.5333333333328</v>
      </c>
      <c r="D779" s="2">
        <v>278</v>
      </c>
      <c r="E779" s="16">
        <v>37</v>
      </c>
      <c r="F779" s="16">
        <v>19</v>
      </c>
      <c r="H779" s="9">
        <v>42886</v>
      </c>
      <c r="I779" s="20">
        <f t="shared" si="68"/>
        <v>97.018867924528308</v>
      </c>
      <c r="J779" s="20">
        <f t="shared" si="70"/>
        <v>102.71856062190265</v>
      </c>
      <c r="K779" s="20">
        <f t="shared" si="69"/>
        <v>85.010291090855631</v>
      </c>
      <c r="L779" s="20">
        <f t="shared" si="66"/>
        <v>94.075769132977371</v>
      </c>
      <c r="M779" s="20">
        <f t="shared" si="67"/>
        <v>90.26128266033254</v>
      </c>
      <c r="O779" s="59">
        <v>2.65</v>
      </c>
      <c r="P779" s="59">
        <v>4833.1414529914537</v>
      </c>
      <c r="Q779" s="59">
        <v>327.01923076923077</v>
      </c>
      <c r="R779" s="59">
        <v>39.33</v>
      </c>
      <c r="S779" s="59">
        <v>21.05</v>
      </c>
    </row>
    <row r="780" spans="1:19" x14ac:dyDescent="0.25">
      <c r="A780" s="31">
        <v>42893</v>
      </c>
      <c r="B780" s="16">
        <v>2.5640000000000001</v>
      </c>
      <c r="C780" s="17">
        <v>4582.2</v>
      </c>
      <c r="D780" s="2">
        <v>268</v>
      </c>
      <c r="E780" s="16">
        <v>36.5</v>
      </c>
      <c r="F780" s="16">
        <v>18.5</v>
      </c>
      <c r="H780" s="9">
        <v>42893</v>
      </c>
      <c r="I780" s="20">
        <f t="shared" si="68"/>
        <v>96.754716981132077</v>
      </c>
      <c r="J780" s="20">
        <f t="shared" si="70"/>
        <v>94.807901746055151</v>
      </c>
      <c r="K780" s="20">
        <f t="shared" si="69"/>
        <v>81.952366950896788</v>
      </c>
      <c r="L780" s="20">
        <f t="shared" si="66"/>
        <v>92.804474955504716</v>
      </c>
      <c r="M780" s="20">
        <f t="shared" si="67"/>
        <v>87.885985748218516</v>
      </c>
      <c r="O780" s="59">
        <v>2.65</v>
      </c>
      <c r="P780" s="59">
        <v>4833.1414529914537</v>
      </c>
      <c r="Q780" s="59">
        <v>327.01923076923077</v>
      </c>
      <c r="R780" s="59">
        <v>39.33</v>
      </c>
      <c r="S780" s="59">
        <v>21.05</v>
      </c>
    </row>
    <row r="781" spans="1:19" x14ac:dyDescent="0.25">
      <c r="A781" s="31">
        <v>42900</v>
      </c>
      <c r="B781" s="16">
        <v>2.524</v>
      </c>
      <c r="C781" s="17">
        <v>4461.5749999999998</v>
      </c>
      <c r="D781" s="2">
        <v>255</v>
      </c>
      <c r="E781" s="16">
        <v>36</v>
      </c>
      <c r="F781" s="16">
        <v>18</v>
      </c>
      <c r="H781" s="9">
        <v>42900</v>
      </c>
      <c r="I781" s="20">
        <f t="shared" si="68"/>
        <v>95.245283018867937</v>
      </c>
      <c r="J781" s="20">
        <f t="shared" si="70"/>
        <v>92.312113009614606</v>
      </c>
      <c r="K781" s="20">
        <f t="shared" si="69"/>
        <v>77.977065568950309</v>
      </c>
      <c r="L781" s="20">
        <f t="shared" si="66"/>
        <v>91.533180778032047</v>
      </c>
      <c r="M781" s="20">
        <f t="shared" si="67"/>
        <v>85.510688836104507</v>
      </c>
      <c r="O781" s="59">
        <v>2.65</v>
      </c>
      <c r="P781" s="59">
        <v>4833.1414529914537</v>
      </c>
      <c r="Q781" s="59">
        <v>327.01923076923077</v>
      </c>
      <c r="R781" s="59">
        <v>39.33</v>
      </c>
      <c r="S781" s="59">
        <v>21.05</v>
      </c>
    </row>
    <row r="782" spans="1:19" x14ac:dyDescent="0.25">
      <c r="A782" s="31">
        <v>42907</v>
      </c>
      <c r="B782" s="16">
        <v>2.4889999999999999</v>
      </c>
      <c r="C782" s="17">
        <v>4475.95</v>
      </c>
      <c r="D782" s="2">
        <v>295</v>
      </c>
      <c r="E782" s="16">
        <v>36.25</v>
      </c>
      <c r="F782" s="16">
        <v>18.5</v>
      </c>
      <c r="H782" s="9">
        <v>42907</v>
      </c>
      <c r="I782" s="20">
        <f t="shared" si="68"/>
        <v>93.924528301886795</v>
      </c>
      <c r="J782" s="20">
        <f t="shared" si="70"/>
        <v>92.609538610330304</v>
      </c>
      <c r="K782" s="20">
        <f t="shared" si="69"/>
        <v>90.208762128785651</v>
      </c>
      <c r="L782" s="20">
        <f t="shared" si="66"/>
        <v>92.168827866768382</v>
      </c>
      <c r="M782" s="20">
        <f t="shared" si="67"/>
        <v>87.885985748218516</v>
      </c>
      <c r="O782" s="59">
        <v>2.65</v>
      </c>
      <c r="P782" s="59">
        <v>4833.1414529914537</v>
      </c>
      <c r="Q782" s="59">
        <v>327.01923076923077</v>
      </c>
      <c r="R782" s="59">
        <v>39.33</v>
      </c>
      <c r="S782" s="59">
        <v>21.05</v>
      </c>
    </row>
    <row r="783" spans="1:19" x14ac:dyDescent="0.25">
      <c r="A783" s="31">
        <v>42914</v>
      </c>
      <c r="B783" s="16">
        <v>2.4649999999999999</v>
      </c>
      <c r="C783" s="17">
        <v>4474.7</v>
      </c>
      <c r="D783" s="2">
        <v>318</v>
      </c>
      <c r="E783" s="16">
        <v>36.75</v>
      </c>
      <c r="F783" s="16">
        <v>19</v>
      </c>
      <c r="H783" s="9">
        <v>42914</v>
      </c>
      <c r="I783" s="20">
        <f t="shared" si="68"/>
        <v>93.018867924528308</v>
      </c>
      <c r="J783" s="20">
        <f t="shared" si="70"/>
        <v>92.583675514615905</v>
      </c>
      <c r="K783" s="20">
        <f t="shared" si="69"/>
        <v>97.241987650690973</v>
      </c>
      <c r="L783" s="20">
        <f t="shared" si="66"/>
        <v>93.440122044241036</v>
      </c>
      <c r="M783" s="20">
        <f t="shared" si="67"/>
        <v>90.26128266033254</v>
      </c>
      <c r="O783" s="59">
        <v>2.65</v>
      </c>
      <c r="P783" s="59">
        <v>4833.1414529914537</v>
      </c>
      <c r="Q783" s="59">
        <v>327.01923076923077</v>
      </c>
      <c r="R783" s="59">
        <v>39.33</v>
      </c>
      <c r="S783" s="59">
        <v>21.05</v>
      </c>
    </row>
    <row r="784" spans="1:19" x14ac:dyDescent="0.25">
      <c r="A784" s="31">
        <v>42921</v>
      </c>
      <c r="B784" s="16">
        <v>2.472</v>
      </c>
      <c r="C784" s="17">
        <v>4389.7</v>
      </c>
      <c r="D784" s="2">
        <v>288</v>
      </c>
      <c r="E784" s="16">
        <v>37.25</v>
      </c>
      <c r="F784" s="16">
        <v>19</v>
      </c>
      <c r="H784" s="9">
        <v>42921</v>
      </c>
      <c r="I784" s="20">
        <f t="shared" si="68"/>
        <v>93.283018867924525</v>
      </c>
      <c r="J784" s="20">
        <f t="shared" si="70"/>
        <v>90.82498500603603</v>
      </c>
      <c r="K784" s="20">
        <f t="shared" si="69"/>
        <v>88.068215230814459</v>
      </c>
      <c r="L784" s="20">
        <f t="shared" si="66"/>
        <v>94.711416221713705</v>
      </c>
      <c r="M784" s="20">
        <f t="shared" si="67"/>
        <v>90.26128266033254</v>
      </c>
      <c r="O784" s="59">
        <v>2.65</v>
      </c>
      <c r="P784" s="59">
        <v>4833.1414529914537</v>
      </c>
      <c r="Q784" s="59">
        <v>327.01923076923077</v>
      </c>
      <c r="R784" s="59">
        <v>39.33</v>
      </c>
      <c r="S784" s="59">
        <v>21.05</v>
      </c>
    </row>
    <row r="785" spans="1:19" x14ac:dyDescent="0.25">
      <c r="A785" s="31">
        <v>42928</v>
      </c>
      <c r="B785" s="16">
        <v>2.4809999999999999</v>
      </c>
      <c r="C785" s="17">
        <v>4353.0333333333338</v>
      </c>
      <c r="D785" s="2">
        <v>312</v>
      </c>
      <c r="E785" s="16">
        <v>37</v>
      </c>
      <c r="F785" s="16">
        <v>19</v>
      </c>
      <c r="H785" s="9">
        <v>42928</v>
      </c>
      <c r="I785" s="20">
        <f t="shared" si="68"/>
        <v>93.622641509433961</v>
      </c>
      <c r="J785" s="20">
        <f t="shared" si="70"/>
        <v>90.066334198413358</v>
      </c>
      <c r="K785" s="20">
        <f t="shared" si="69"/>
        <v>95.40723316671567</v>
      </c>
      <c r="L785" s="20">
        <f t="shared" si="66"/>
        <v>94.075769132977371</v>
      </c>
      <c r="M785" s="20">
        <f t="shared" si="67"/>
        <v>90.26128266033254</v>
      </c>
      <c r="O785" s="59">
        <v>2.65</v>
      </c>
      <c r="P785" s="59">
        <v>4833.1414529914537</v>
      </c>
      <c r="Q785" s="59">
        <v>327.01923076923077</v>
      </c>
      <c r="R785" s="59">
        <v>39.33</v>
      </c>
      <c r="S785" s="59">
        <v>21.05</v>
      </c>
    </row>
    <row r="786" spans="1:19" x14ac:dyDescent="0.25">
      <c r="A786" s="31">
        <v>42935</v>
      </c>
      <c r="B786" s="16">
        <v>2.4910000000000001</v>
      </c>
      <c r="C786" s="17">
        <v>4467.2</v>
      </c>
      <c r="D786" s="2">
        <v>308</v>
      </c>
      <c r="E786" s="16">
        <v>37.5</v>
      </c>
      <c r="F786" s="16">
        <v>19.25</v>
      </c>
      <c r="H786" s="9">
        <v>42935</v>
      </c>
      <c r="I786" s="20">
        <f t="shared" si="68"/>
        <v>94</v>
      </c>
      <c r="J786" s="20">
        <f t="shared" si="70"/>
        <v>92.428496940329438</v>
      </c>
      <c r="K786" s="20">
        <f t="shared" si="69"/>
        <v>94.184063510732145</v>
      </c>
      <c r="L786" s="20">
        <f t="shared" si="66"/>
        <v>95.347063310450039</v>
      </c>
      <c r="M786" s="20">
        <f t="shared" si="67"/>
        <v>91.448931116389545</v>
      </c>
      <c r="O786" s="59">
        <v>2.65</v>
      </c>
      <c r="P786" s="59">
        <v>4833.1414529914537</v>
      </c>
      <c r="Q786" s="59">
        <v>327.01923076923077</v>
      </c>
      <c r="R786" s="59">
        <v>39.33</v>
      </c>
      <c r="S786" s="59">
        <v>21.05</v>
      </c>
    </row>
    <row r="787" spans="1:19" x14ac:dyDescent="0.25">
      <c r="A787" s="31">
        <v>42942</v>
      </c>
      <c r="B787" s="16">
        <v>2.5070000000000001</v>
      </c>
      <c r="C787" s="17">
        <v>4439.7</v>
      </c>
      <c r="D787" s="2">
        <v>298</v>
      </c>
      <c r="E787" s="16">
        <v>38.25</v>
      </c>
      <c r="F787" s="16">
        <v>19.75</v>
      </c>
      <c r="H787" s="9">
        <v>42942</v>
      </c>
      <c r="I787" s="20">
        <f t="shared" si="68"/>
        <v>94.603773584905667</v>
      </c>
      <c r="J787" s="20">
        <f t="shared" si="70"/>
        <v>91.859508834612427</v>
      </c>
      <c r="K787" s="20">
        <f t="shared" si="69"/>
        <v>91.126139370773302</v>
      </c>
      <c r="L787" s="20">
        <f t="shared" si="66"/>
        <v>97.254004576659042</v>
      </c>
      <c r="M787" s="20">
        <f t="shared" si="67"/>
        <v>93.824228028503569</v>
      </c>
      <c r="O787" s="59">
        <v>2.65</v>
      </c>
      <c r="P787" s="59">
        <v>4833.1414529914537</v>
      </c>
      <c r="Q787" s="59">
        <v>327.01923076923077</v>
      </c>
      <c r="R787" s="59">
        <v>39.33</v>
      </c>
      <c r="S787" s="59">
        <v>21.05</v>
      </c>
    </row>
    <row r="788" spans="1:19" x14ac:dyDescent="0.25">
      <c r="A788" s="31">
        <v>42949</v>
      </c>
      <c r="B788" s="16">
        <v>2.5310000000000001</v>
      </c>
      <c r="C788" s="17">
        <v>4427.2</v>
      </c>
      <c r="D788" s="2">
        <v>298</v>
      </c>
      <c r="E788" s="16">
        <v>37.5</v>
      </c>
      <c r="F788" s="16">
        <v>19.25</v>
      </c>
      <c r="H788" s="9">
        <v>42949</v>
      </c>
      <c r="I788" s="20">
        <f t="shared" si="68"/>
        <v>95.509433962264154</v>
      </c>
      <c r="J788" s="20">
        <f t="shared" si="70"/>
        <v>91.600877877468335</v>
      </c>
      <c r="K788" s="20">
        <f t="shared" si="69"/>
        <v>91.126139370773302</v>
      </c>
      <c r="L788" s="20">
        <f t="shared" si="66"/>
        <v>95.347063310450039</v>
      </c>
      <c r="M788" s="20">
        <f t="shared" si="67"/>
        <v>91.448931116389545</v>
      </c>
      <c r="O788" s="59">
        <v>2.65</v>
      </c>
      <c r="P788" s="59">
        <v>4833.1414529914537</v>
      </c>
      <c r="Q788" s="59">
        <v>327.01923076923077</v>
      </c>
      <c r="R788" s="59">
        <v>39.33</v>
      </c>
      <c r="S788" s="59">
        <v>21.05</v>
      </c>
    </row>
    <row r="789" spans="1:19" x14ac:dyDescent="0.25">
      <c r="A789" s="31">
        <v>42956</v>
      </c>
      <c r="B789" s="16">
        <v>2.581</v>
      </c>
      <c r="C789" s="17">
        <v>4416.5333333333338</v>
      </c>
      <c r="D789" s="2">
        <v>295</v>
      </c>
      <c r="E789" s="16">
        <v>37</v>
      </c>
      <c r="F789" s="16">
        <v>19</v>
      </c>
      <c r="H789" s="9">
        <v>42956</v>
      </c>
      <c r="I789" s="20">
        <f t="shared" si="68"/>
        <v>97.396226415094347</v>
      </c>
      <c r="J789" s="20">
        <f t="shared" si="70"/>
        <v>91.380179460705378</v>
      </c>
      <c r="K789" s="20">
        <f t="shared" si="69"/>
        <v>90.208762128785651</v>
      </c>
      <c r="L789" s="20">
        <f t="shared" si="66"/>
        <v>94.075769132977371</v>
      </c>
      <c r="M789" s="20">
        <f t="shared" si="67"/>
        <v>90.26128266033254</v>
      </c>
      <c r="O789" s="59">
        <v>2.65</v>
      </c>
      <c r="P789" s="59">
        <v>4833.1414529914537</v>
      </c>
      <c r="Q789" s="59">
        <v>327.01923076923077</v>
      </c>
      <c r="R789" s="59">
        <v>39.33</v>
      </c>
      <c r="S789" s="59">
        <v>21.05</v>
      </c>
    </row>
    <row r="790" spans="1:19" x14ac:dyDescent="0.25">
      <c r="A790" s="31">
        <v>42963</v>
      </c>
      <c r="B790" s="16">
        <v>5.5979999999999999</v>
      </c>
      <c r="C790" s="17">
        <v>4438.2</v>
      </c>
      <c r="D790" s="2">
        <v>308</v>
      </c>
      <c r="E790" s="16">
        <v>37</v>
      </c>
      <c r="F790" s="16">
        <v>19</v>
      </c>
      <c r="H790" s="9">
        <v>42963</v>
      </c>
      <c r="I790" s="20">
        <f t="shared" si="68"/>
        <v>211.24528301886792</v>
      </c>
      <c r="J790" s="20">
        <f t="shared" si="70"/>
        <v>91.828473119755145</v>
      </c>
      <c r="K790" s="20">
        <f t="shared" si="69"/>
        <v>94.184063510732145</v>
      </c>
      <c r="L790" s="20">
        <f t="shared" si="66"/>
        <v>94.075769132977371</v>
      </c>
      <c r="M790" s="20">
        <f t="shared" si="67"/>
        <v>90.26128266033254</v>
      </c>
      <c r="O790" s="59">
        <v>2.65</v>
      </c>
      <c r="P790" s="59">
        <v>4833.1414529914537</v>
      </c>
      <c r="Q790" s="59">
        <v>327.01923076923077</v>
      </c>
      <c r="R790" s="59">
        <v>39.33</v>
      </c>
      <c r="S790" s="59">
        <v>21.05</v>
      </c>
    </row>
    <row r="791" spans="1:19" x14ac:dyDescent="0.25">
      <c r="A791" s="31">
        <v>42970</v>
      </c>
      <c r="B791" s="16">
        <v>2.5960000000000001</v>
      </c>
      <c r="C791" s="17">
        <v>4512.5055555555555</v>
      </c>
      <c r="D791" s="2">
        <v>342</v>
      </c>
      <c r="E791" s="16">
        <v>39</v>
      </c>
      <c r="F791" s="16">
        <v>20</v>
      </c>
      <c r="H791" s="9">
        <v>42970</v>
      </c>
      <c r="I791" s="20">
        <f t="shared" si="68"/>
        <v>97.962264150943398</v>
      </c>
      <c r="J791" s="20">
        <f t="shared" si="70"/>
        <v>93.36589047611173</v>
      </c>
      <c r="K791" s="1">
        <f t="shared" si="69"/>
        <v>104.58100558659218</v>
      </c>
      <c r="L791" s="20">
        <f t="shared" si="66"/>
        <v>99.160945842868045</v>
      </c>
      <c r="M791" s="20">
        <f t="shared" si="67"/>
        <v>95.01187648456056</v>
      </c>
      <c r="O791" s="59">
        <v>2.65</v>
      </c>
      <c r="P791" s="59">
        <v>4833.1414529914537</v>
      </c>
      <c r="Q791" s="59">
        <v>327.01923076923077</v>
      </c>
      <c r="R791" s="59">
        <v>39.33</v>
      </c>
      <c r="S791" s="59">
        <v>21.05</v>
      </c>
    </row>
    <row r="792" spans="1:19" x14ac:dyDescent="0.25">
      <c r="A792" s="31">
        <v>42977</v>
      </c>
      <c r="B792" s="16">
        <v>2.605</v>
      </c>
      <c r="C792" s="17">
        <v>4795.7</v>
      </c>
      <c r="D792" s="2">
        <v>335</v>
      </c>
      <c r="E792" s="16">
        <v>39.5</v>
      </c>
      <c r="F792" s="16">
        <v>20.5</v>
      </c>
      <c r="G792" s="16"/>
      <c r="H792" s="9">
        <v>42977</v>
      </c>
      <c r="I792" s="20">
        <f t="shared" si="68"/>
        <v>98.301886792452834</v>
      </c>
      <c r="J792" s="20">
        <f t="shared" si="70"/>
        <v>99.225318494076362</v>
      </c>
      <c r="K792" s="20">
        <f t="shared" si="69"/>
        <v>102.44045868862099</v>
      </c>
      <c r="L792" s="20">
        <f t="shared" si="66"/>
        <v>100.4322400203407</v>
      </c>
      <c r="M792" s="20">
        <f t="shared" si="67"/>
        <v>97.387173396674569</v>
      </c>
      <c r="O792" s="59">
        <v>2.65</v>
      </c>
      <c r="P792" s="59">
        <v>4833.1414529914537</v>
      </c>
      <c r="Q792" s="59">
        <v>327.01923076923077</v>
      </c>
      <c r="R792" s="59">
        <v>39.33</v>
      </c>
      <c r="S792" s="59">
        <v>21.05</v>
      </c>
    </row>
    <row r="793" spans="1:19" x14ac:dyDescent="0.25">
      <c r="A793" s="31">
        <v>42984</v>
      </c>
      <c r="B793" s="16">
        <v>2.758</v>
      </c>
      <c r="C793" s="17">
        <v>4887.6583333333338</v>
      </c>
      <c r="D793" s="2">
        <v>338</v>
      </c>
      <c r="E793" s="16">
        <v>38.75</v>
      </c>
      <c r="F793" s="16">
        <v>20</v>
      </c>
      <c r="G793" s="16"/>
      <c r="H793" s="9">
        <v>42984</v>
      </c>
      <c r="I793" s="20">
        <f t="shared" si="68"/>
        <v>104.07547169811322</v>
      </c>
      <c r="J793" s="20">
        <f t="shared" si="70"/>
        <v>101.12798023546645</v>
      </c>
      <c r="K793" s="20">
        <f t="shared" si="69"/>
        <v>103.35783593060863</v>
      </c>
      <c r="L793" s="20">
        <f t="shared" si="66"/>
        <v>98.525298754131711</v>
      </c>
      <c r="M793" s="20">
        <f t="shared" si="67"/>
        <v>95.01187648456056</v>
      </c>
      <c r="O793" s="59">
        <v>2.65</v>
      </c>
      <c r="P793" s="59">
        <v>4833.1414529914537</v>
      </c>
      <c r="Q793" s="59">
        <v>327.01923076923077</v>
      </c>
      <c r="R793" s="59">
        <v>39.33</v>
      </c>
      <c r="S793" s="59">
        <v>21.05</v>
      </c>
    </row>
    <row r="794" spans="1:19" x14ac:dyDescent="0.25">
      <c r="A794" s="31">
        <v>42991</v>
      </c>
      <c r="B794" s="16">
        <v>2.802</v>
      </c>
      <c r="C794" s="17">
        <v>4676.2</v>
      </c>
      <c r="D794" s="2">
        <v>345</v>
      </c>
      <c r="E794" s="16">
        <v>40</v>
      </c>
      <c r="F794" s="16">
        <v>21.5</v>
      </c>
      <c r="G794" s="16"/>
      <c r="H794" s="9">
        <v>42991</v>
      </c>
      <c r="I794" s="20">
        <f t="shared" si="68"/>
        <v>105.73584905660378</v>
      </c>
      <c r="J794" s="20">
        <f t="shared" si="70"/>
        <v>96.752806543778775</v>
      </c>
      <c r="K794" s="20">
        <f t="shared" si="69"/>
        <v>105.49838282857982</v>
      </c>
      <c r="L794" s="20">
        <f t="shared" si="66"/>
        <v>101.70353419781337</v>
      </c>
      <c r="M794" s="20">
        <f t="shared" si="67"/>
        <v>102.13776722090262</v>
      </c>
      <c r="O794" s="59">
        <v>2.65</v>
      </c>
      <c r="P794" s="59">
        <v>4833.1414529914537</v>
      </c>
      <c r="Q794" s="59">
        <v>327.01923076923077</v>
      </c>
      <c r="R794" s="59">
        <v>39.33</v>
      </c>
      <c r="S794" s="59">
        <v>21.05</v>
      </c>
    </row>
    <row r="795" spans="1:19" x14ac:dyDescent="0.25">
      <c r="A795" s="31">
        <v>42998</v>
      </c>
      <c r="B795" s="16">
        <v>2.786</v>
      </c>
      <c r="C795" s="17">
        <v>4806.2</v>
      </c>
      <c r="D795" s="2">
        <v>435</v>
      </c>
      <c r="E795" s="16">
        <v>42.5</v>
      </c>
      <c r="F795" s="16">
        <v>23.5</v>
      </c>
      <c r="G795" s="16"/>
      <c r="H795" s="9">
        <v>42998</v>
      </c>
      <c r="I795" s="20">
        <f t="shared" si="68"/>
        <v>105.13207547169812</v>
      </c>
      <c r="J795" s="20">
        <f t="shared" si="70"/>
        <v>99.442568498077407</v>
      </c>
      <c r="K795" s="20">
        <f t="shared" si="69"/>
        <v>133.01970008820936</v>
      </c>
      <c r="L795" s="20">
        <f t="shared" si="66"/>
        <v>108.06000508517673</v>
      </c>
      <c r="M795" s="20">
        <f t="shared" si="67"/>
        <v>111.63895486935867</v>
      </c>
      <c r="O795" s="59">
        <v>2.65</v>
      </c>
      <c r="P795" s="59">
        <v>4833.1414529914537</v>
      </c>
      <c r="Q795" s="59">
        <v>327.01923076923077</v>
      </c>
      <c r="R795" s="59">
        <v>39.33</v>
      </c>
      <c r="S795" s="59">
        <v>21.05</v>
      </c>
    </row>
    <row r="796" spans="1:19" x14ac:dyDescent="0.25">
      <c r="A796" s="31">
        <v>43005</v>
      </c>
      <c r="B796" s="16">
        <v>2.7879999999999998</v>
      </c>
      <c r="C796" s="17">
        <v>4986.2</v>
      </c>
      <c r="D796" s="2">
        <v>613</v>
      </c>
      <c r="E796" s="16">
        <v>42.75</v>
      </c>
      <c r="F796" s="16">
        <v>24</v>
      </c>
      <c r="G796" s="16"/>
      <c r="H796" s="9">
        <v>43005</v>
      </c>
      <c r="I796" s="20">
        <f t="shared" si="68"/>
        <v>105.20754716981131</v>
      </c>
      <c r="J796" s="20">
        <f t="shared" si="70"/>
        <v>103.16685428095242</v>
      </c>
      <c r="K796" s="20">
        <f t="shared" si="69"/>
        <v>187.45074977947661</v>
      </c>
      <c r="L796" s="20">
        <f t="shared" si="66"/>
        <v>108.69565217391303</v>
      </c>
      <c r="M796" s="20">
        <f t="shared" si="67"/>
        <v>114.01425178147268</v>
      </c>
      <c r="O796" s="59">
        <v>2.65</v>
      </c>
      <c r="P796" s="59">
        <v>4833.1414529914537</v>
      </c>
      <c r="Q796" s="59">
        <v>327.01923076923077</v>
      </c>
      <c r="R796" s="59">
        <v>39.33</v>
      </c>
      <c r="S796" s="59">
        <v>21.05</v>
      </c>
    </row>
    <row r="797" spans="1:19" x14ac:dyDescent="0.25">
      <c r="A797" s="31">
        <v>43012</v>
      </c>
      <c r="B797" s="16">
        <v>2.7919999999999998</v>
      </c>
      <c r="C797" s="17">
        <v>4884.0333333333338</v>
      </c>
      <c r="D797" s="2">
        <v>775</v>
      </c>
      <c r="E797" s="16">
        <v>42.25</v>
      </c>
      <c r="F797" s="16">
        <v>23.5</v>
      </c>
      <c r="G797" s="16"/>
      <c r="H797" s="9">
        <v>43012</v>
      </c>
      <c r="I797" s="20">
        <f t="shared" si="68"/>
        <v>105.35849056603772</v>
      </c>
      <c r="J797" s="20">
        <f t="shared" si="70"/>
        <v>101.05297725789467</v>
      </c>
      <c r="K797" s="20">
        <f t="shared" si="69"/>
        <v>236.98912084680978</v>
      </c>
      <c r="L797" s="20">
        <f t="shared" si="66"/>
        <v>107.42435799644039</v>
      </c>
      <c r="M797" s="20">
        <f t="shared" si="67"/>
        <v>111.63895486935867</v>
      </c>
      <c r="O797" s="59">
        <v>2.65</v>
      </c>
      <c r="P797" s="59">
        <v>4833.1414529914537</v>
      </c>
      <c r="Q797" s="59">
        <v>327.01923076923077</v>
      </c>
      <c r="R797" s="59">
        <v>39.33</v>
      </c>
      <c r="S797" s="59">
        <v>21.05</v>
      </c>
    </row>
    <row r="798" spans="1:19" x14ac:dyDescent="0.25">
      <c r="A798" s="31">
        <v>43019</v>
      </c>
      <c r="B798" s="16">
        <v>2.7759999999999998</v>
      </c>
      <c r="C798" s="17">
        <v>4918.2</v>
      </c>
      <c r="D798" s="2">
        <v>413</v>
      </c>
      <c r="E798" s="16">
        <v>41.5</v>
      </c>
      <c r="F798" s="16">
        <v>23</v>
      </c>
      <c r="G798" s="16"/>
      <c r="H798" s="9">
        <v>43019</v>
      </c>
      <c r="I798" s="20">
        <f t="shared" si="68"/>
        <v>104.75471698113208</v>
      </c>
      <c r="J798" s="20">
        <f t="shared" si="70"/>
        <v>101.75990187408853</v>
      </c>
      <c r="K798" s="20">
        <f t="shared" si="69"/>
        <v>126.29226698029991</v>
      </c>
      <c r="L798" s="20">
        <f t="shared" si="66"/>
        <v>105.51741673023139</v>
      </c>
      <c r="M798" s="20">
        <f t="shared" si="67"/>
        <v>109.26365795724465</v>
      </c>
      <c r="O798" s="59">
        <v>2.65</v>
      </c>
      <c r="P798" s="59">
        <v>4833.1414529914537</v>
      </c>
      <c r="Q798" s="59">
        <v>327.01923076923077</v>
      </c>
      <c r="R798" s="59">
        <v>39.33</v>
      </c>
      <c r="S798" s="59">
        <v>21.05</v>
      </c>
    </row>
    <row r="799" spans="1:19" x14ac:dyDescent="0.25">
      <c r="A799" s="31">
        <v>43026</v>
      </c>
      <c r="B799" s="16">
        <v>2.7869999999999999</v>
      </c>
      <c r="C799" s="17">
        <v>5013.2</v>
      </c>
      <c r="D799" s="2">
        <v>425</v>
      </c>
      <c r="E799" s="16">
        <v>42.5</v>
      </c>
      <c r="F799" s="16">
        <v>24</v>
      </c>
      <c r="G799" s="16"/>
      <c r="H799" s="9">
        <v>43026</v>
      </c>
      <c r="I799" s="20">
        <f t="shared" si="68"/>
        <v>105.16981132075472</v>
      </c>
      <c r="J799" s="20">
        <f t="shared" si="70"/>
        <v>103.72549714838368</v>
      </c>
      <c r="K799" s="20">
        <f t="shared" si="69"/>
        <v>129.96177594825051</v>
      </c>
      <c r="L799" s="20">
        <f t="shared" si="66"/>
        <v>108.06000508517673</v>
      </c>
      <c r="M799" s="20">
        <f t="shared" si="67"/>
        <v>114.01425178147268</v>
      </c>
      <c r="O799" s="59">
        <v>2.65</v>
      </c>
      <c r="P799" s="59">
        <v>4833.1414529914537</v>
      </c>
      <c r="Q799" s="59">
        <v>327.01923076923077</v>
      </c>
      <c r="R799" s="59">
        <v>39.33</v>
      </c>
      <c r="S799" s="59">
        <v>21.05</v>
      </c>
    </row>
    <row r="800" spans="1:19" x14ac:dyDescent="0.25">
      <c r="A800" s="31">
        <v>43033</v>
      </c>
      <c r="B800" s="16">
        <v>2.7970000000000002</v>
      </c>
      <c r="C800" s="17">
        <v>4618.2</v>
      </c>
      <c r="D800" s="2">
        <v>400</v>
      </c>
      <c r="E800" s="16">
        <v>44</v>
      </c>
      <c r="F800" s="16">
        <v>25.5</v>
      </c>
      <c r="G800" s="16"/>
      <c r="H800" s="9">
        <v>43033</v>
      </c>
      <c r="I800" s="20">
        <f t="shared" si="68"/>
        <v>105.54716981132077</v>
      </c>
      <c r="J800" s="20">
        <f t="shared" si="70"/>
        <v>95.55275890263016</v>
      </c>
      <c r="K800" s="20">
        <f t="shared" si="69"/>
        <v>122.31696559835343</v>
      </c>
      <c r="L800" s="20">
        <f t="shared" si="66"/>
        <v>111.87388761759472</v>
      </c>
      <c r="M800" s="20">
        <f t="shared" si="67"/>
        <v>121.14014251781472</v>
      </c>
      <c r="O800" s="59">
        <v>2.65</v>
      </c>
      <c r="P800" s="59">
        <v>4833.1414529914537</v>
      </c>
      <c r="Q800" s="59">
        <v>327.01923076923077</v>
      </c>
      <c r="R800" s="59">
        <v>39.33</v>
      </c>
      <c r="S800" s="59">
        <v>21.05</v>
      </c>
    </row>
    <row r="801" spans="1:23" x14ac:dyDescent="0.25">
      <c r="A801" s="31">
        <v>43040</v>
      </c>
      <c r="B801" s="16">
        <v>2.819</v>
      </c>
      <c r="C801" s="17">
        <v>4519.45</v>
      </c>
      <c r="D801" s="2">
        <v>443</v>
      </c>
      <c r="E801" s="16">
        <v>43.5</v>
      </c>
      <c r="F801" s="16">
        <v>24.75</v>
      </c>
      <c r="G801" s="16"/>
      <c r="H801" s="9">
        <v>43040</v>
      </c>
      <c r="I801" s="20">
        <f t="shared" si="68"/>
        <v>106.37735849056604</v>
      </c>
      <c r="J801" s="20">
        <f t="shared" si="70"/>
        <v>93.509574341191779</v>
      </c>
      <c r="K801" s="20">
        <f t="shared" si="69"/>
        <v>135.46603940017641</v>
      </c>
      <c r="L801" s="20">
        <f t="shared" si="66"/>
        <v>110.60259344012205</v>
      </c>
      <c r="M801" s="20">
        <f t="shared" si="67"/>
        <v>117.57719714964369</v>
      </c>
      <c r="O801" s="59">
        <v>2.65</v>
      </c>
      <c r="P801" s="59">
        <v>4833.1414529914537</v>
      </c>
      <c r="Q801" s="59">
        <v>327.01923076923077</v>
      </c>
      <c r="R801" s="59">
        <v>39.33</v>
      </c>
      <c r="S801" s="59">
        <v>21.05</v>
      </c>
    </row>
    <row r="802" spans="1:23" x14ac:dyDescent="0.25">
      <c r="A802" s="31">
        <v>43047</v>
      </c>
      <c r="B802" s="16">
        <v>2.8820000000000001</v>
      </c>
      <c r="C802" s="17">
        <v>4490.6499999999996</v>
      </c>
      <c r="D802" s="2">
        <v>400</v>
      </c>
      <c r="E802" s="16">
        <v>43</v>
      </c>
      <c r="F802" s="16">
        <v>24.5</v>
      </c>
      <c r="G802" s="16"/>
      <c r="H802" s="9">
        <v>43047</v>
      </c>
      <c r="I802" s="20">
        <f t="shared" si="68"/>
        <v>108.75471698113208</v>
      </c>
      <c r="J802" s="20">
        <f t="shared" si="70"/>
        <v>92.913688615931761</v>
      </c>
      <c r="K802" s="20">
        <f t="shared" si="69"/>
        <v>122.31696559835343</v>
      </c>
      <c r="L802" s="20">
        <f t="shared" si="66"/>
        <v>109.33129926264937</v>
      </c>
      <c r="M802" s="20">
        <f t="shared" si="67"/>
        <v>116.38954869358669</v>
      </c>
      <c r="O802" s="59">
        <v>2.65</v>
      </c>
      <c r="P802" s="59">
        <v>4833.1414529914537</v>
      </c>
      <c r="Q802" s="59">
        <v>327.01923076923077</v>
      </c>
      <c r="R802" s="59">
        <v>39.33</v>
      </c>
      <c r="S802" s="59">
        <v>21.05</v>
      </c>
    </row>
    <row r="803" spans="1:23" x14ac:dyDescent="0.25">
      <c r="A803" s="31">
        <v>43054</v>
      </c>
      <c r="B803" s="16">
        <v>2.915</v>
      </c>
      <c r="C803" s="17">
        <v>4569.3999999999996</v>
      </c>
      <c r="D803" s="2">
        <v>380</v>
      </c>
      <c r="E803" s="16">
        <v>43</v>
      </c>
      <c r="F803" s="16">
        <v>24.5</v>
      </c>
      <c r="G803" s="16"/>
      <c r="H803" s="9">
        <v>43054</v>
      </c>
      <c r="I803" s="20">
        <f t="shared" si="68"/>
        <v>110.00000000000001</v>
      </c>
      <c r="J803" s="20">
        <f t="shared" si="70"/>
        <v>94.543063645939597</v>
      </c>
      <c r="K803" s="20">
        <f t="shared" si="69"/>
        <v>116.20111731843576</v>
      </c>
      <c r="L803" s="20">
        <f t="shared" si="66"/>
        <v>109.33129926264937</v>
      </c>
      <c r="M803" s="20">
        <f t="shared" si="67"/>
        <v>116.38954869358669</v>
      </c>
      <c r="O803" s="59">
        <v>2.65</v>
      </c>
      <c r="P803" s="59">
        <v>4833.1414529914537</v>
      </c>
      <c r="Q803" s="59">
        <v>327.01923076923077</v>
      </c>
      <c r="R803" s="59">
        <v>39.33</v>
      </c>
      <c r="S803" s="59">
        <v>21.05</v>
      </c>
    </row>
    <row r="804" spans="1:23" x14ac:dyDescent="0.25">
      <c r="A804" s="31">
        <v>43061</v>
      </c>
      <c r="B804" s="16">
        <v>2.9119999999999999</v>
      </c>
      <c r="C804" s="17">
        <v>4670.6499999999996</v>
      </c>
      <c r="D804" s="2">
        <v>313</v>
      </c>
      <c r="E804" s="16">
        <v>42.25</v>
      </c>
      <c r="F804" s="16">
        <v>24</v>
      </c>
      <c r="G804" s="16"/>
      <c r="H804" s="9">
        <v>43061</v>
      </c>
      <c r="I804" s="20">
        <f t="shared" si="68"/>
        <v>109.88679245283019</v>
      </c>
      <c r="J804" s="20">
        <f t="shared" si="70"/>
        <v>96.63797439880679</v>
      </c>
      <c r="K804" s="20">
        <f t="shared" si="69"/>
        <v>95.713025580711559</v>
      </c>
      <c r="L804" s="20">
        <f t="shared" si="66"/>
        <v>107.42435799644039</v>
      </c>
      <c r="M804" s="20">
        <f t="shared" si="67"/>
        <v>114.01425178147268</v>
      </c>
      <c r="O804" s="59">
        <v>2.65</v>
      </c>
      <c r="P804" s="59">
        <v>4833.1414529914537</v>
      </c>
      <c r="Q804" s="59">
        <v>327.01923076923077</v>
      </c>
      <c r="R804" s="59">
        <v>39.33</v>
      </c>
      <c r="S804" s="59">
        <v>21.05</v>
      </c>
      <c r="W804" s="3" t="s">
        <v>21</v>
      </c>
    </row>
    <row r="805" spans="1:23" x14ac:dyDescent="0.25">
      <c r="A805" s="31">
        <v>43068</v>
      </c>
      <c r="B805" s="16">
        <v>2.9260000000000002</v>
      </c>
      <c r="C805" s="17">
        <v>4661.8999999999996</v>
      </c>
      <c r="D805" s="2">
        <v>300</v>
      </c>
      <c r="E805" s="16" t="s">
        <v>17</v>
      </c>
      <c r="F805" s="16" t="s">
        <v>17</v>
      </c>
      <c r="G805" s="16"/>
      <c r="H805" s="9">
        <v>43068</v>
      </c>
      <c r="I805" s="20">
        <f t="shared" si="68"/>
        <v>110.41509433962264</v>
      </c>
      <c r="J805" s="20">
        <f t="shared" si="70"/>
        <v>96.456932728805924</v>
      </c>
      <c r="K805" s="20">
        <f t="shared" si="69"/>
        <v>91.737724198765065</v>
      </c>
      <c r="L805" s="27" t="s">
        <v>17</v>
      </c>
      <c r="M805" s="27" t="s">
        <v>17</v>
      </c>
      <c r="O805" s="59">
        <v>2.65</v>
      </c>
      <c r="P805" s="59">
        <v>4833.1414529914537</v>
      </c>
      <c r="Q805" s="59">
        <v>327.01923076923077</v>
      </c>
      <c r="R805" s="59">
        <v>39.33</v>
      </c>
      <c r="S805" s="59">
        <v>21.05</v>
      </c>
    </row>
    <row r="806" spans="1:23" x14ac:dyDescent="0.25">
      <c r="A806" s="31">
        <v>43075</v>
      </c>
      <c r="B806" s="16">
        <v>2.9220000000000002</v>
      </c>
      <c r="C806" s="17">
        <v>4682.7</v>
      </c>
      <c r="D806" s="2">
        <v>285</v>
      </c>
      <c r="E806" s="16">
        <v>44.25</v>
      </c>
      <c r="F806" s="16">
        <v>24.75</v>
      </c>
      <c r="G806" s="16"/>
      <c r="H806" s="9">
        <v>43075</v>
      </c>
      <c r="I806" s="20">
        <f t="shared" si="68"/>
        <v>110.26415094339623</v>
      </c>
      <c r="J806" s="20">
        <f t="shared" si="70"/>
        <v>96.88729464149371</v>
      </c>
      <c r="K806" s="20">
        <f t="shared" si="69"/>
        <v>87.150837988826808</v>
      </c>
      <c r="L806" s="20">
        <f t="shared" ref="L806:M809" si="71">(1+(E806-R806)/R806)*100</f>
        <v>112.50953470633105</v>
      </c>
      <c r="M806" s="20">
        <f t="shared" si="71"/>
        <v>117.57719714964369</v>
      </c>
      <c r="O806" s="59">
        <v>2.65</v>
      </c>
      <c r="P806" s="59">
        <v>4833.1414529914537</v>
      </c>
      <c r="Q806" s="59">
        <v>327.01923076923077</v>
      </c>
      <c r="R806" s="59">
        <v>39.33</v>
      </c>
      <c r="S806" s="59">
        <v>21.05</v>
      </c>
    </row>
    <row r="807" spans="1:23" x14ac:dyDescent="0.25">
      <c r="A807" s="31">
        <v>43082</v>
      </c>
      <c r="B807" s="16">
        <v>2.91</v>
      </c>
      <c r="C807" s="17">
        <v>4646.45</v>
      </c>
      <c r="D807" s="2">
        <v>278</v>
      </c>
      <c r="E807" s="16">
        <v>44.25</v>
      </c>
      <c r="F807" s="16">
        <v>24.75</v>
      </c>
      <c r="G807" s="16"/>
      <c r="H807" s="9">
        <v>43082</v>
      </c>
      <c r="I807" s="20">
        <f t="shared" si="68"/>
        <v>109.81132075471697</v>
      </c>
      <c r="J807" s="20">
        <f t="shared" si="70"/>
        <v>96.137264865775819</v>
      </c>
      <c r="K807" s="20">
        <f t="shared" si="69"/>
        <v>85.010291090855631</v>
      </c>
      <c r="L807" s="20">
        <f t="shared" si="71"/>
        <v>112.50953470633105</v>
      </c>
      <c r="M807" s="20">
        <f t="shared" si="71"/>
        <v>117.57719714964369</v>
      </c>
      <c r="O807" s="59">
        <v>2.65</v>
      </c>
      <c r="P807" s="59">
        <v>4833.1414529914537</v>
      </c>
      <c r="Q807" s="59">
        <v>327.01923076923077</v>
      </c>
      <c r="R807" s="59">
        <v>39.33</v>
      </c>
      <c r="S807" s="59">
        <v>21.05</v>
      </c>
    </row>
    <row r="808" spans="1:23" x14ac:dyDescent="0.25">
      <c r="A808" s="31">
        <v>43089</v>
      </c>
      <c r="B808" s="16">
        <v>2.9009999999999998</v>
      </c>
      <c r="C808" s="17">
        <v>4595.2</v>
      </c>
      <c r="D808" s="2">
        <v>278</v>
      </c>
      <c r="E808" s="16">
        <v>45.5</v>
      </c>
      <c r="F808" s="16">
        <v>25.25</v>
      </c>
      <c r="G808" s="16"/>
      <c r="H808" s="9">
        <v>43089</v>
      </c>
      <c r="I808" s="20">
        <f t="shared" si="68"/>
        <v>109.47169811320754</v>
      </c>
      <c r="J808" s="20">
        <f t="shared" si="70"/>
        <v>95.076877941485023</v>
      </c>
      <c r="K808" s="20">
        <f t="shared" ref="K808:K839" si="72">(1+(D808-Q808)/Q808)*100</f>
        <v>85.010291090855631</v>
      </c>
      <c r="L808" s="20">
        <f t="shared" si="71"/>
        <v>115.68777015001272</v>
      </c>
      <c r="M808" s="20">
        <f t="shared" si="71"/>
        <v>119.95249406175772</v>
      </c>
      <c r="O808" s="59">
        <v>2.65</v>
      </c>
      <c r="P808" s="59">
        <v>4833.1414529914537</v>
      </c>
      <c r="Q808" s="59">
        <v>327.01923076923077</v>
      </c>
      <c r="R808" s="59">
        <v>39.33</v>
      </c>
      <c r="S808" s="59">
        <v>21.05</v>
      </c>
    </row>
    <row r="809" spans="1:23" x14ac:dyDescent="0.25">
      <c r="A809" s="31">
        <v>43096</v>
      </c>
      <c r="B809" s="16">
        <v>2.9033000000000002</v>
      </c>
      <c r="C809" s="17">
        <v>4722.7</v>
      </c>
      <c r="D809" s="2">
        <v>293</v>
      </c>
      <c r="E809" s="16">
        <v>44.25</v>
      </c>
      <c r="F809" s="16">
        <v>24.75</v>
      </c>
      <c r="G809" s="16"/>
      <c r="H809" s="9">
        <v>43096</v>
      </c>
      <c r="I809" s="20">
        <f t="shared" si="68"/>
        <v>109.55849056603775</v>
      </c>
      <c r="J809" s="20">
        <f t="shared" si="70"/>
        <v>97.714913704354828</v>
      </c>
      <c r="K809" s="20">
        <f t="shared" si="72"/>
        <v>89.597177300793888</v>
      </c>
      <c r="L809" s="20">
        <f t="shared" si="71"/>
        <v>112.50953470633105</v>
      </c>
      <c r="M809" s="20">
        <f t="shared" si="71"/>
        <v>117.57719714964369</v>
      </c>
      <c r="O809" s="59">
        <v>2.65</v>
      </c>
      <c r="P809" s="59">
        <v>4833.1414529914537</v>
      </c>
      <c r="Q809" s="59">
        <v>327.01923076923077</v>
      </c>
      <c r="R809" s="59">
        <v>39.33</v>
      </c>
      <c r="S809" s="59">
        <v>21.05</v>
      </c>
    </row>
    <row r="810" spans="1:23" x14ac:dyDescent="0.25">
      <c r="A810" s="31">
        <v>43103</v>
      </c>
      <c r="B810" s="16">
        <v>2.97</v>
      </c>
      <c r="C810" s="17">
        <v>4843.5333333333338</v>
      </c>
      <c r="D810" s="2">
        <v>338</v>
      </c>
      <c r="E810" s="16" t="s">
        <v>17</v>
      </c>
      <c r="F810" s="16" t="s">
        <v>17</v>
      </c>
      <c r="G810" s="16"/>
      <c r="H810" s="9">
        <v>43103</v>
      </c>
      <c r="I810" s="20">
        <f t="shared" si="68"/>
        <v>112.07547169811323</v>
      </c>
      <c r="J810" s="20">
        <f t="shared" si="70"/>
        <v>100.2150129567478</v>
      </c>
      <c r="K810" s="20">
        <f t="shared" si="72"/>
        <v>103.35783593060863</v>
      </c>
      <c r="L810" s="16" t="s">
        <v>17</v>
      </c>
      <c r="M810" s="16" t="s">
        <v>17</v>
      </c>
      <c r="O810" s="59">
        <v>2.65</v>
      </c>
      <c r="P810" s="59">
        <v>4833.1414529914537</v>
      </c>
      <c r="Q810" s="59">
        <v>327.01923076923077</v>
      </c>
      <c r="R810" s="59">
        <v>39.33</v>
      </c>
      <c r="S810" s="59">
        <v>21.05</v>
      </c>
    </row>
    <row r="811" spans="1:23" x14ac:dyDescent="0.25">
      <c r="A811" s="31">
        <v>43110</v>
      </c>
      <c r="B811" s="16">
        <v>3</v>
      </c>
      <c r="C811" s="17">
        <v>4757.2</v>
      </c>
      <c r="D811" s="2">
        <v>358</v>
      </c>
      <c r="E811" s="16">
        <v>43</v>
      </c>
      <c r="F811" s="16">
        <v>24</v>
      </c>
      <c r="G811" s="16"/>
      <c r="H811" s="9">
        <v>43110</v>
      </c>
      <c r="I811" s="20">
        <f t="shared" si="68"/>
        <v>113.20754716981132</v>
      </c>
      <c r="J811" s="20">
        <f t="shared" si="70"/>
        <v>98.428735146072526</v>
      </c>
      <c r="K811" s="20">
        <f t="shared" si="72"/>
        <v>109.47368421052633</v>
      </c>
      <c r="L811" s="27">
        <f t="shared" ref="L811:L842" si="73">(1+(E811-R811)/R811)*100</f>
        <v>109.33129926264937</v>
      </c>
      <c r="M811" s="17">
        <f t="shared" ref="M811:M842" si="74">(1+(F811-S811)/S811)*100</f>
        <v>114.01425178147268</v>
      </c>
      <c r="O811" s="59">
        <v>2.65</v>
      </c>
      <c r="P811" s="59">
        <v>4833.1414529914537</v>
      </c>
      <c r="Q811" s="59">
        <v>327.01923076923077</v>
      </c>
      <c r="R811" s="59">
        <v>39.33</v>
      </c>
      <c r="S811" s="59">
        <v>21.05</v>
      </c>
    </row>
    <row r="812" spans="1:23" x14ac:dyDescent="0.25">
      <c r="A812" s="31">
        <v>43117</v>
      </c>
      <c r="B812" s="16">
        <v>3.03</v>
      </c>
      <c r="C812" s="17">
        <v>4932.2</v>
      </c>
      <c r="D812" s="2">
        <v>400</v>
      </c>
      <c r="E812" s="16">
        <v>44.75</v>
      </c>
      <c r="F812" s="16">
        <v>24.5</v>
      </c>
      <c r="G812" s="16"/>
      <c r="H812" s="9">
        <v>43117</v>
      </c>
      <c r="I812" s="20">
        <f t="shared" si="68"/>
        <v>114.33962264150944</v>
      </c>
      <c r="J812" s="20">
        <f t="shared" si="70"/>
        <v>102.04956854608993</v>
      </c>
      <c r="K812" s="20">
        <f t="shared" si="72"/>
        <v>122.31696559835343</v>
      </c>
      <c r="L812" s="27">
        <f t="shared" si="73"/>
        <v>113.78082888380372</v>
      </c>
      <c r="M812" s="27">
        <f t="shared" si="74"/>
        <v>116.38954869358669</v>
      </c>
      <c r="O812" s="59">
        <v>2.65</v>
      </c>
      <c r="P812" s="59">
        <v>4833.1414529914537</v>
      </c>
      <c r="Q812" s="59">
        <v>327.01923076923077</v>
      </c>
      <c r="R812" s="59">
        <v>39.33</v>
      </c>
      <c r="S812" s="59">
        <v>21.05</v>
      </c>
    </row>
    <row r="813" spans="1:23" x14ac:dyDescent="0.25">
      <c r="A813" s="31">
        <v>43124</v>
      </c>
      <c r="B813" s="16">
        <v>3.03</v>
      </c>
      <c r="C813" s="17">
        <v>4772.2</v>
      </c>
      <c r="D813" s="2">
        <v>329</v>
      </c>
      <c r="E813" s="16">
        <v>44.5</v>
      </c>
      <c r="F813" s="16">
        <v>24.5</v>
      </c>
      <c r="G813" s="16"/>
      <c r="H813" s="9">
        <v>43124</v>
      </c>
      <c r="I813" s="20">
        <f t="shared" si="68"/>
        <v>114.33962264150944</v>
      </c>
      <c r="J813" s="20">
        <f t="shared" si="70"/>
        <v>98.739092294645459</v>
      </c>
      <c r="K813" s="20">
        <f t="shared" si="72"/>
        <v>100.60570420464569</v>
      </c>
      <c r="L813" s="27">
        <f t="shared" si="73"/>
        <v>113.14518179506739</v>
      </c>
      <c r="M813" s="27">
        <f t="shared" si="74"/>
        <v>116.38954869358669</v>
      </c>
      <c r="O813" s="59">
        <v>2.65</v>
      </c>
      <c r="P813" s="59">
        <v>4833.1414529914537</v>
      </c>
      <c r="Q813" s="59">
        <v>327.01923076923077</v>
      </c>
      <c r="R813" s="59">
        <v>39.33</v>
      </c>
      <c r="S813" s="59">
        <v>21.05</v>
      </c>
    </row>
    <row r="814" spans="1:23" x14ac:dyDescent="0.25">
      <c r="A814" s="31">
        <v>43131</v>
      </c>
      <c r="B814" s="16">
        <v>3</v>
      </c>
      <c r="C814" s="17">
        <v>4853.3999999999996</v>
      </c>
      <c r="D814" s="2">
        <v>358</v>
      </c>
      <c r="E814" s="16">
        <v>44.75</v>
      </c>
      <c r="F814" s="16">
        <v>25</v>
      </c>
      <c r="G814" s="16"/>
      <c r="H814" s="9">
        <v>43131</v>
      </c>
      <c r="I814" s="20">
        <f t="shared" si="68"/>
        <v>113.20754716981132</v>
      </c>
      <c r="J814" s="20">
        <f t="shared" si="70"/>
        <v>100.41915899225351</v>
      </c>
      <c r="K814" s="20">
        <f t="shared" si="72"/>
        <v>109.47368421052633</v>
      </c>
      <c r="L814" s="27">
        <f t="shared" si="73"/>
        <v>113.78082888380372</v>
      </c>
      <c r="M814" s="27">
        <f t="shared" si="74"/>
        <v>118.76484560570071</v>
      </c>
      <c r="O814" s="59">
        <v>2.65</v>
      </c>
      <c r="P814" s="59">
        <v>4833.1414529914537</v>
      </c>
      <c r="Q814" s="59">
        <v>327.01923076923077</v>
      </c>
      <c r="R814" s="59">
        <v>39.33</v>
      </c>
      <c r="S814" s="59">
        <v>21.05</v>
      </c>
    </row>
    <row r="815" spans="1:23" x14ac:dyDescent="0.25">
      <c r="A815" s="31">
        <v>43138</v>
      </c>
      <c r="B815" s="16">
        <v>3.0859999999999999</v>
      </c>
      <c r="C815" s="17">
        <v>4740.95</v>
      </c>
      <c r="D815" s="2">
        <v>363</v>
      </c>
      <c r="E815" s="16">
        <v>44.25</v>
      </c>
      <c r="F815" s="16">
        <v>24.5</v>
      </c>
      <c r="G815" s="16"/>
      <c r="H815" s="9">
        <v>43138</v>
      </c>
      <c r="I815" s="20">
        <f t="shared" si="68"/>
        <v>116.45283018867924</v>
      </c>
      <c r="J815" s="20">
        <f t="shared" si="70"/>
        <v>98.092514901785208</v>
      </c>
      <c r="K815" s="20">
        <f t="shared" si="72"/>
        <v>111.00264628050573</v>
      </c>
      <c r="L815" s="27">
        <f t="shared" si="73"/>
        <v>112.50953470633105</v>
      </c>
      <c r="M815" s="27">
        <f t="shared" si="74"/>
        <v>116.38954869358669</v>
      </c>
      <c r="O815" s="59">
        <v>2.65</v>
      </c>
      <c r="P815" s="59">
        <v>4833.1414529914537</v>
      </c>
      <c r="Q815" s="59">
        <v>327.01923076923077</v>
      </c>
      <c r="R815" s="59">
        <v>39.33</v>
      </c>
      <c r="S815" s="59">
        <v>21.05</v>
      </c>
    </row>
    <row r="816" spans="1:23" x14ac:dyDescent="0.25">
      <c r="A816" s="31">
        <v>43145</v>
      </c>
      <c r="B816" s="16">
        <v>3.0630000000000002</v>
      </c>
      <c r="C816" s="17">
        <v>4982.2</v>
      </c>
      <c r="D816" s="2">
        <v>373</v>
      </c>
      <c r="E816" s="16">
        <v>43</v>
      </c>
      <c r="F816" s="16">
        <v>23.25</v>
      </c>
      <c r="G816" s="16"/>
      <c r="H816" s="9">
        <v>43145</v>
      </c>
      <c r="I816" s="20">
        <f t="shared" si="68"/>
        <v>115.58490566037736</v>
      </c>
      <c r="J816" s="20">
        <f t="shared" si="70"/>
        <v>103.08409237466631</v>
      </c>
      <c r="K816" s="20">
        <f t="shared" si="72"/>
        <v>114.06057042046456</v>
      </c>
      <c r="L816" s="20">
        <f t="shared" si="73"/>
        <v>109.33129926264937</v>
      </c>
      <c r="M816" s="20">
        <f t="shared" si="74"/>
        <v>110.45130641330165</v>
      </c>
      <c r="O816" s="59">
        <v>2.65</v>
      </c>
      <c r="P816" s="59">
        <v>4833.1414529914537</v>
      </c>
      <c r="Q816" s="59">
        <v>327.01923076923077</v>
      </c>
      <c r="R816" s="59">
        <v>39.33</v>
      </c>
      <c r="S816" s="59">
        <v>21.05</v>
      </c>
    </row>
    <row r="817" spans="1:19" x14ac:dyDescent="0.25">
      <c r="A817" s="31">
        <v>43152</v>
      </c>
      <c r="B817" s="16">
        <v>3.0270000000000001</v>
      </c>
      <c r="C817" s="17">
        <v>5187.2</v>
      </c>
      <c r="D817" s="2">
        <v>380</v>
      </c>
      <c r="E817" s="16">
        <v>43</v>
      </c>
      <c r="F817" s="16">
        <v>23.25</v>
      </c>
      <c r="G817" s="16"/>
      <c r="H817" s="9">
        <v>43152</v>
      </c>
      <c r="I817" s="20">
        <f t="shared" si="68"/>
        <v>114.22641509433964</v>
      </c>
      <c r="J817" s="20">
        <f t="shared" si="70"/>
        <v>107.32564007182954</v>
      </c>
      <c r="K817" s="20">
        <f t="shared" si="72"/>
        <v>116.20111731843576</v>
      </c>
      <c r="L817" s="20">
        <f t="shared" si="73"/>
        <v>109.33129926264937</v>
      </c>
      <c r="M817" s="20">
        <f t="shared" si="74"/>
        <v>110.45130641330165</v>
      </c>
      <c r="O817" s="59">
        <v>2.65</v>
      </c>
      <c r="P817" s="59">
        <v>4833.1414529914537</v>
      </c>
      <c r="Q817" s="59">
        <v>327.01923076923077</v>
      </c>
      <c r="R817" s="59">
        <v>39.33</v>
      </c>
      <c r="S817" s="59">
        <v>21.05</v>
      </c>
    </row>
    <row r="818" spans="1:19" x14ac:dyDescent="0.25">
      <c r="A818" s="31">
        <v>43159</v>
      </c>
      <c r="B818" s="16">
        <v>3.0070000000000001</v>
      </c>
      <c r="C818" s="17">
        <v>5669.7</v>
      </c>
      <c r="D818" s="2">
        <v>390</v>
      </c>
      <c r="E818" s="16">
        <v>44</v>
      </c>
      <c r="F818" s="16">
        <v>23.75</v>
      </c>
      <c r="G818" s="16"/>
      <c r="H818" s="9">
        <v>43159</v>
      </c>
      <c r="I818" s="20">
        <f t="shared" si="68"/>
        <v>113.47169811320757</v>
      </c>
      <c r="J818" s="20">
        <f t="shared" si="70"/>
        <v>117.30879501759175</v>
      </c>
      <c r="K818" s="20">
        <f t="shared" si="72"/>
        <v>119.25904145839459</v>
      </c>
      <c r="L818" s="20">
        <f t="shared" si="73"/>
        <v>111.87388761759472</v>
      </c>
      <c r="M818" s="20">
        <f t="shared" si="74"/>
        <v>112.82660332541568</v>
      </c>
      <c r="O818" s="59">
        <v>2.65</v>
      </c>
      <c r="P818" s="59">
        <v>4833.1414529914537</v>
      </c>
      <c r="Q818" s="59">
        <v>327.01923076923077</v>
      </c>
      <c r="R818" s="59">
        <v>39.33</v>
      </c>
      <c r="S818" s="59">
        <v>21.05</v>
      </c>
    </row>
    <row r="819" spans="1:19" x14ac:dyDescent="0.25">
      <c r="A819" s="31">
        <v>43166</v>
      </c>
      <c r="B819" s="16">
        <v>2.992</v>
      </c>
      <c r="C819" s="17">
        <v>5422.1999999999989</v>
      </c>
      <c r="D819" s="2">
        <v>474</v>
      </c>
      <c r="E819" s="16">
        <v>44.5</v>
      </c>
      <c r="F819" s="16">
        <v>24</v>
      </c>
      <c r="G819" s="16"/>
      <c r="H819" s="9">
        <v>43166</v>
      </c>
      <c r="I819" s="20">
        <f t="shared" si="68"/>
        <v>112.9056603773585</v>
      </c>
      <c r="J819" s="20">
        <f t="shared" si="70"/>
        <v>112.18790206613858</v>
      </c>
      <c r="K819" s="20">
        <f t="shared" si="72"/>
        <v>144.9456042340488</v>
      </c>
      <c r="L819" s="20">
        <f t="shared" si="73"/>
        <v>113.14518179506739</v>
      </c>
      <c r="M819" s="20">
        <f t="shared" si="74"/>
        <v>114.01425178147268</v>
      </c>
      <c r="O819" s="59">
        <v>2.65</v>
      </c>
      <c r="P819" s="59">
        <v>4833.1414529914537</v>
      </c>
      <c r="Q819" s="59">
        <v>327.01923076923077</v>
      </c>
      <c r="R819" s="59">
        <v>39.33</v>
      </c>
      <c r="S819" s="59">
        <v>21.05</v>
      </c>
    </row>
    <row r="820" spans="1:19" x14ac:dyDescent="0.25">
      <c r="A820" s="31">
        <v>43173</v>
      </c>
      <c r="B820" s="16">
        <v>2.976</v>
      </c>
      <c r="C820" s="17">
        <v>5432.2</v>
      </c>
      <c r="D820" s="2">
        <v>570</v>
      </c>
      <c r="E820" s="16">
        <v>45</v>
      </c>
      <c r="F820" s="16">
        <v>24</v>
      </c>
      <c r="H820" s="9">
        <v>43173</v>
      </c>
      <c r="I820" s="20">
        <f t="shared" si="68"/>
        <v>112.30188679245283</v>
      </c>
      <c r="J820" s="20">
        <f t="shared" si="70"/>
        <v>112.39480683185388</v>
      </c>
      <c r="K820" s="20">
        <f t="shared" si="72"/>
        <v>174.30167597765362</v>
      </c>
      <c r="L820" s="20">
        <f t="shared" si="73"/>
        <v>114.41647597254006</v>
      </c>
      <c r="M820" s="20">
        <f t="shared" si="74"/>
        <v>114.01425178147268</v>
      </c>
      <c r="O820" s="59">
        <v>2.65</v>
      </c>
      <c r="P820" s="59">
        <v>4833.1414529914537</v>
      </c>
      <c r="Q820" s="59">
        <v>327.01923076923077</v>
      </c>
      <c r="R820" s="59">
        <v>39.33</v>
      </c>
      <c r="S820" s="59">
        <v>21.05</v>
      </c>
    </row>
    <row r="821" spans="1:19" x14ac:dyDescent="0.25">
      <c r="A821" s="31">
        <v>43180</v>
      </c>
      <c r="B821" s="16">
        <v>2.972</v>
      </c>
      <c r="C821" s="17">
        <v>4837.2</v>
      </c>
      <c r="D821" s="2">
        <v>475</v>
      </c>
      <c r="E821" s="16">
        <v>45.25</v>
      </c>
      <c r="F821" s="16">
        <v>24.5</v>
      </c>
      <c r="H821" s="9">
        <v>43180</v>
      </c>
      <c r="I821" s="20">
        <f t="shared" si="68"/>
        <v>112.15094339622642</v>
      </c>
      <c r="J821" s="20">
        <f t="shared" si="70"/>
        <v>100.08397327179478</v>
      </c>
      <c r="K821" s="20">
        <f t="shared" si="72"/>
        <v>145.2513966480447</v>
      </c>
      <c r="L821" s="20">
        <f t="shared" si="73"/>
        <v>115.05212306127639</v>
      </c>
      <c r="M821" s="20">
        <f t="shared" si="74"/>
        <v>116.38954869358669</v>
      </c>
      <c r="O821" s="59">
        <v>2.65</v>
      </c>
      <c r="P821" s="59">
        <v>4833.1414529914537</v>
      </c>
      <c r="Q821" s="59">
        <v>327.01923076923077</v>
      </c>
      <c r="R821" s="59">
        <v>39.33</v>
      </c>
      <c r="S821" s="59">
        <v>21.05</v>
      </c>
    </row>
    <row r="822" spans="1:19" x14ac:dyDescent="0.25">
      <c r="A822" s="31">
        <v>43187</v>
      </c>
      <c r="B822" s="16">
        <v>3.01</v>
      </c>
      <c r="C822" s="17">
        <v>4964.7</v>
      </c>
      <c r="D822" s="2">
        <v>488</v>
      </c>
      <c r="E822" s="16">
        <v>45.25</v>
      </c>
      <c r="F822" s="16">
        <v>24.5</v>
      </c>
      <c r="H822" s="9">
        <v>43187</v>
      </c>
      <c r="I822" s="20">
        <f t="shared" si="68"/>
        <v>113.58490566037736</v>
      </c>
      <c r="J822" s="20">
        <f t="shared" si="70"/>
        <v>102.72200903466458</v>
      </c>
      <c r="K822" s="20">
        <f t="shared" si="72"/>
        <v>149.22669802999118</v>
      </c>
      <c r="L822" s="20">
        <f t="shared" si="73"/>
        <v>115.05212306127639</v>
      </c>
      <c r="M822" s="20">
        <f t="shared" si="74"/>
        <v>116.38954869358669</v>
      </c>
      <c r="O822" s="59">
        <v>2.65</v>
      </c>
      <c r="P822" s="59">
        <v>4833.1414529914537</v>
      </c>
      <c r="Q822" s="59">
        <v>327.01923076923077</v>
      </c>
      <c r="R822" s="59">
        <v>39.33</v>
      </c>
      <c r="S822" s="59">
        <v>21.05</v>
      </c>
    </row>
    <row r="823" spans="1:19" x14ac:dyDescent="0.25">
      <c r="A823" s="31">
        <v>43194</v>
      </c>
      <c r="B823" s="16">
        <v>3.0419999999999998</v>
      </c>
      <c r="C823" s="17">
        <v>5117.2</v>
      </c>
      <c r="D823" s="2">
        <v>558</v>
      </c>
      <c r="E823" s="16">
        <v>45</v>
      </c>
      <c r="F823" s="16">
        <v>24.5</v>
      </c>
      <c r="H823" s="9">
        <v>43194</v>
      </c>
      <c r="I823" s="20">
        <f t="shared" si="68"/>
        <v>114.79245283018868</v>
      </c>
      <c r="J823" s="20">
        <f t="shared" si="70"/>
        <v>105.87730671182258</v>
      </c>
      <c r="K823" s="20">
        <f t="shared" si="72"/>
        <v>170.63216700970304</v>
      </c>
      <c r="L823" s="20">
        <f t="shared" si="73"/>
        <v>114.41647597254006</v>
      </c>
      <c r="M823" s="20">
        <f t="shared" si="74"/>
        <v>116.38954869358669</v>
      </c>
      <c r="O823" s="59">
        <v>2.65</v>
      </c>
      <c r="P823" s="59">
        <v>4833.1414529914537</v>
      </c>
      <c r="Q823" s="59">
        <v>327.01923076923077</v>
      </c>
      <c r="R823" s="59">
        <v>39.33</v>
      </c>
      <c r="S823" s="59">
        <v>21.05</v>
      </c>
    </row>
    <row r="824" spans="1:19" x14ac:dyDescent="0.25">
      <c r="A824" s="31">
        <v>43201</v>
      </c>
      <c r="B824" s="16">
        <v>3.0430000000000001</v>
      </c>
      <c r="C824" s="17">
        <v>5052.2</v>
      </c>
      <c r="D824" s="2">
        <v>592</v>
      </c>
      <c r="E824" s="16">
        <v>44</v>
      </c>
      <c r="F824" s="16">
        <v>24.25</v>
      </c>
      <c r="H824" s="9">
        <v>43201</v>
      </c>
      <c r="I824" s="20">
        <f t="shared" si="68"/>
        <v>114.83018867924528</v>
      </c>
      <c r="J824" s="20">
        <f t="shared" si="70"/>
        <v>104.53242573467327</v>
      </c>
      <c r="K824" s="20">
        <f t="shared" si="72"/>
        <v>181.02910908556308</v>
      </c>
      <c r="L824" s="20">
        <f t="shared" si="73"/>
        <v>111.87388761759472</v>
      </c>
      <c r="M824" s="20">
        <f t="shared" si="74"/>
        <v>115.2019002375297</v>
      </c>
      <c r="O824" s="59">
        <v>2.65</v>
      </c>
      <c r="P824" s="59">
        <v>4833.1414529914537</v>
      </c>
      <c r="Q824" s="59">
        <v>327.01923076923077</v>
      </c>
      <c r="R824" s="59">
        <v>39.33</v>
      </c>
      <c r="S824" s="59">
        <v>21.05</v>
      </c>
    </row>
    <row r="825" spans="1:19" x14ac:dyDescent="0.25">
      <c r="A825" s="31">
        <v>43208</v>
      </c>
      <c r="B825" s="16">
        <v>3.1040000000000001</v>
      </c>
      <c r="C825" s="17">
        <v>5222.2</v>
      </c>
      <c r="D825" s="2">
        <v>645</v>
      </c>
      <c r="E825" s="16">
        <v>44</v>
      </c>
      <c r="F825" s="16">
        <v>24.25</v>
      </c>
      <c r="H825" s="9">
        <v>43208</v>
      </c>
      <c r="I825" s="20">
        <f t="shared" si="68"/>
        <v>117.13207547169813</v>
      </c>
      <c r="J825" s="20">
        <f t="shared" si="70"/>
        <v>108.04980675183302</v>
      </c>
      <c r="K825" s="20">
        <f t="shared" si="72"/>
        <v>197.2361070273449</v>
      </c>
      <c r="L825" s="20">
        <f t="shared" si="73"/>
        <v>111.87388761759472</v>
      </c>
      <c r="M825" s="20">
        <f t="shared" si="74"/>
        <v>115.2019002375297</v>
      </c>
      <c r="O825" s="59">
        <v>2.65</v>
      </c>
      <c r="P825" s="59">
        <v>4833.1414529914537</v>
      </c>
      <c r="Q825" s="59">
        <v>327.01923076923077</v>
      </c>
      <c r="R825" s="59">
        <v>39.33</v>
      </c>
      <c r="S825" s="59">
        <v>21.05</v>
      </c>
    </row>
    <row r="826" spans="1:19" x14ac:dyDescent="0.25">
      <c r="A826" s="31">
        <v>43215</v>
      </c>
      <c r="B826" s="16">
        <v>3.133</v>
      </c>
      <c r="C826" s="17">
        <v>5378.8666666666668</v>
      </c>
      <c r="D826" s="2">
        <v>530</v>
      </c>
      <c r="E826" s="16">
        <v>44</v>
      </c>
      <c r="F826" s="16">
        <v>24</v>
      </c>
      <c r="H826" s="9">
        <v>43215</v>
      </c>
      <c r="I826" s="20">
        <f t="shared" si="68"/>
        <v>118.22641509433961</v>
      </c>
      <c r="J826" s="20">
        <f t="shared" si="70"/>
        <v>111.29131474803906</v>
      </c>
      <c r="K826" s="20">
        <f t="shared" si="72"/>
        <v>162.06997941781827</v>
      </c>
      <c r="L826" s="20">
        <f t="shared" si="73"/>
        <v>111.87388761759472</v>
      </c>
      <c r="M826" s="20">
        <f t="shared" si="74"/>
        <v>114.01425178147268</v>
      </c>
      <c r="O826" s="59">
        <v>2.65</v>
      </c>
      <c r="P826" s="59">
        <v>4833.1414529914537</v>
      </c>
      <c r="Q826" s="59">
        <v>327.01923076923077</v>
      </c>
      <c r="R826" s="59">
        <v>39.33</v>
      </c>
      <c r="S826" s="59">
        <v>21.05</v>
      </c>
    </row>
    <row r="827" spans="1:19" x14ac:dyDescent="0.25">
      <c r="A827" s="31">
        <v>43222</v>
      </c>
      <c r="B827" s="16">
        <v>3.157</v>
      </c>
      <c r="C827" s="17">
        <v>5262.2</v>
      </c>
      <c r="D827" s="2">
        <v>438</v>
      </c>
      <c r="E827" s="16">
        <v>44.25</v>
      </c>
      <c r="F827" s="16">
        <v>24</v>
      </c>
      <c r="H827" s="9">
        <v>43222</v>
      </c>
      <c r="I827" s="20">
        <f t="shared" si="68"/>
        <v>119.1320754716981</v>
      </c>
      <c r="J827" s="20">
        <f t="shared" si="70"/>
        <v>108.87742581469413</v>
      </c>
      <c r="K827" s="20">
        <f t="shared" si="72"/>
        <v>133.93707733019698</v>
      </c>
      <c r="L827" s="20">
        <f t="shared" si="73"/>
        <v>112.50953470633105</v>
      </c>
      <c r="M827" s="20">
        <f t="shared" si="74"/>
        <v>114.01425178147268</v>
      </c>
      <c r="O827" s="59">
        <v>2.65</v>
      </c>
      <c r="P827" s="59">
        <v>4833.1414529914537</v>
      </c>
      <c r="Q827" s="59">
        <v>327.01923076923077</v>
      </c>
      <c r="R827" s="59">
        <v>39.33</v>
      </c>
      <c r="S827" s="59">
        <v>21.05</v>
      </c>
    </row>
    <row r="828" spans="1:19" x14ac:dyDescent="0.25">
      <c r="A828" s="31">
        <v>43229</v>
      </c>
      <c r="B828" s="16">
        <v>3.1709999999999998</v>
      </c>
      <c r="C828" s="17">
        <v>4910.8</v>
      </c>
      <c r="D828" s="2">
        <v>463</v>
      </c>
      <c r="E828" s="16">
        <v>44.25</v>
      </c>
      <c r="F828" s="16">
        <v>24</v>
      </c>
      <c r="H828" s="9">
        <v>43229</v>
      </c>
      <c r="I828" s="20">
        <f t="shared" si="68"/>
        <v>119.66037735849055</v>
      </c>
      <c r="J828" s="20">
        <f t="shared" si="70"/>
        <v>101.60679234745925</v>
      </c>
      <c r="K828" s="20">
        <f t="shared" si="72"/>
        <v>141.5818876800941</v>
      </c>
      <c r="L828" s="20">
        <f t="shared" si="73"/>
        <v>112.50953470633105</v>
      </c>
      <c r="M828" s="20">
        <f t="shared" si="74"/>
        <v>114.01425178147268</v>
      </c>
      <c r="O828" s="59">
        <v>2.65</v>
      </c>
      <c r="P828" s="59">
        <v>4833.1414529914537</v>
      </c>
      <c r="Q828" s="59">
        <v>327.01923076923077</v>
      </c>
      <c r="R828" s="59">
        <v>39.33</v>
      </c>
      <c r="S828" s="59">
        <v>21.05</v>
      </c>
    </row>
    <row r="829" spans="1:19" x14ac:dyDescent="0.25">
      <c r="A829" s="31">
        <v>43236</v>
      </c>
      <c r="B829" s="16">
        <v>3.2389999999999999</v>
      </c>
      <c r="C829" s="17">
        <v>5133.3</v>
      </c>
      <c r="D829" s="2">
        <v>475</v>
      </c>
      <c r="E829" s="16">
        <v>44</v>
      </c>
      <c r="F829" s="16">
        <v>24.5</v>
      </c>
      <c r="H829" s="9">
        <v>43236</v>
      </c>
      <c r="I829" s="20">
        <f t="shared" si="68"/>
        <v>122.22641509433963</v>
      </c>
      <c r="J829" s="20">
        <f t="shared" si="70"/>
        <v>106.21042338462419</v>
      </c>
      <c r="K829" s="20">
        <f t="shared" si="72"/>
        <v>145.2513966480447</v>
      </c>
      <c r="L829" s="20">
        <f t="shared" si="73"/>
        <v>111.87388761759472</v>
      </c>
      <c r="M829" s="20">
        <f t="shared" si="74"/>
        <v>116.38954869358669</v>
      </c>
      <c r="O829" s="59">
        <v>2.65</v>
      </c>
      <c r="P829" s="59">
        <v>4833.1414529914537</v>
      </c>
      <c r="Q829" s="59">
        <v>327.01923076923077</v>
      </c>
      <c r="R829" s="59">
        <v>39.33</v>
      </c>
      <c r="S829" s="59">
        <v>21.05</v>
      </c>
    </row>
    <row r="830" spans="1:19" x14ac:dyDescent="0.25">
      <c r="A830" s="31">
        <v>43243</v>
      </c>
      <c r="B830" s="16">
        <v>3.2770000000000001</v>
      </c>
      <c r="C830" s="17">
        <v>4987.05</v>
      </c>
      <c r="D830" s="2">
        <v>482</v>
      </c>
      <c r="E830" s="16">
        <v>44</v>
      </c>
      <c r="F830" s="16">
        <v>24.5</v>
      </c>
      <c r="H830" s="9">
        <v>43243</v>
      </c>
      <c r="I830" s="20">
        <f t="shared" si="68"/>
        <v>123.66037735849058</v>
      </c>
      <c r="J830" s="20">
        <f t="shared" si="70"/>
        <v>103.18444118603823</v>
      </c>
      <c r="K830" s="20">
        <f t="shared" si="72"/>
        <v>147.39194354601588</v>
      </c>
      <c r="L830" s="20">
        <f t="shared" si="73"/>
        <v>111.87388761759472</v>
      </c>
      <c r="M830" s="20">
        <f t="shared" si="74"/>
        <v>116.38954869358669</v>
      </c>
      <c r="O830" s="59">
        <v>2.65</v>
      </c>
      <c r="P830" s="59">
        <v>4833.1414529914537</v>
      </c>
      <c r="Q830" s="59">
        <v>327.01923076923077</v>
      </c>
      <c r="R830" s="59">
        <v>39.33</v>
      </c>
      <c r="S830" s="59">
        <v>21.05</v>
      </c>
    </row>
    <row r="831" spans="1:19" x14ac:dyDescent="0.25">
      <c r="A831" s="31">
        <v>43250</v>
      </c>
      <c r="B831" s="16">
        <v>3.2879999999999998</v>
      </c>
      <c r="C831" s="17">
        <v>5020.8</v>
      </c>
      <c r="D831" s="2">
        <v>490</v>
      </c>
      <c r="E831" s="16">
        <v>43.5</v>
      </c>
      <c r="F831" s="16">
        <v>24.25</v>
      </c>
      <c r="H831" s="9">
        <v>43250</v>
      </c>
      <c r="I831" s="20">
        <f t="shared" si="68"/>
        <v>124.07547169811322</v>
      </c>
      <c r="J831" s="20">
        <f t="shared" si="70"/>
        <v>103.88274477032731</v>
      </c>
      <c r="K831" s="20">
        <f t="shared" si="72"/>
        <v>149.83828285798296</v>
      </c>
      <c r="L831" s="20">
        <f t="shared" si="73"/>
        <v>110.60259344012205</v>
      </c>
      <c r="M831" s="20">
        <f t="shared" si="74"/>
        <v>115.2019002375297</v>
      </c>
      <c r="O831" s="59">
        <v>2.65</v>
      </c>
      <c r="P831" s="59">
        <v>4833.1414529914537</v>
      </c>
      <c r="Q831" s="59">
        <v>327.01923076923077</v>
      </c>
      <c r="R831" s="59">
        <v>39.33</v>
      </c>
      <c r="S831" s="59">
        <v>21.05</v>
      </c>
    </row>
    <row r="832" spans="1:19" x14ac:dyDescent="0.25">
      <c r="A832" s="31">
        <v>43257</v>
      </c>
      <c r="B832" s="16">
        <v>3.2850000000000001</v>
      </c>
      <c r="C832" s="17">
        <v>5118</v>
      </c>
      <c r="D832" s="2">
        <v>535</v>
      </c>
      <c r="E832" s="16">
        <v>42</v>
      </c>
      <c r="F832" s="16">
        <v>24.25</v>
      </c>
      <c r="H832" s="9">
        <v>43257</v>
      </c>
      <c r="I832" s="20">
        <f t="shared" si="68"/>
        <v>123.9622641509434</v>
      </c>
      <c r="J832" s="20">
        <f t="shared" si="70"/>
        <v>105.8938590930798</v>
      </c>
      <c r="K832" s="20">
        <f t="shared" si="72"/>
        <v>163.5989414877977</v>
      </c>
      <c r="L832" s="20">
        <f t="shared" si="73"/>
        <v>106.78871090770406</v>
      </c>
      <c r="M832" s="20">
        <f t="shared" si="74"/>
        <v>115.2019002375297</v>
      </c>
      <c r="O832" s="59">
        <v>2.65</v>
      </c>
      <c r="P832" s="59">
        <v>4833.1414529914537</v>
      </c>
      <c r="Q832" s="59">
        <v>327.01923076923077</v>
      </c>
      <c r="R832" s="59">
        <v>39.33</v>
      </c>
      <c r="S832" s="59">
        <v>21.05</v>
      </c>
    </row>
    <row r="833" spans="1:19" x14ac:dyDescent="0.25">
      <c r="A833" s="31">
        <v>43264</v>
      </c>
      <c r="B833" s="16">
        <v>3.266</v>
      </c>
      <c r="C833" s="17">
        <v>4938</v>
      </c>
      <c r="D833" s="2">
        <v>568</v>
      </c>
      <c r="E833" s="16">
        <v>43</v>
      </c>
      <c r="F833" s="16">
        <v>24.5</v>
      </c>
      <c r="H833" s="9">
        <v>43264</v>
      </c>
      <c r="I833" s="20">
        <f t="shared" si="68"/>
        <v>123.24528301886792</v>
      </c>
      <c r="J833" s="20">
        <f t="shared" si="70"/>
        <v>102.16957331020478</v>
      </c>
      <c r="K833" s="20">
        <f t="shared" si="72"/>
        <v>173.69009114966184</v>
      </c>
      <c r="L833" s="20">
        <f t="shared" si="73"/>
        <v>109.33129926264937</v>
      </c>
      <c r="M833" s="20">
        <f t="shared" si="74"/>
        <v>116.38954869358669</v>
      </c>
      <c r="O833" s="59">
        <v>2.65</v>
      </c>
      <c r="P833" s="59">
        <v>4833.1414529914537</v>
      </c>
      <c r="Q833" s="59">
        <v>327.01923076923077</v>
      </c>
      <c r="R833" s="59">
        <v>39.33</v>
      </c>
      <c r="S833" s="59">
        <v>21.05</v>
      </c>
    </row>
    <row r="834" spans="1:19" x14ac:dyDescent="0.25">
      <c r="A834" s="31">
        <v>43271</v>
      </c>
      <c r="B834" s="16">
        <v>3.2440000000000002</v>
      </c>
      <c r="C834" s="17">
        <v>5128</v>
      </c>
      <c r="D834" s="2">
        <v>456</v>
      </c>
      <c r="E834" s="16">
        <v>44</v>
      </c>
      <c r="F834" s="16">
        <v>25</v>
      </c>
      <c r="H834" s="9">
        <v>43271</v>
      </c>
      <c r="I834" s="20">
        <f t="shared" si="68"/>
        <v>122.41509433962266</v>
      </c>
      <c r="J834" s="20">
        <f t="shared" si="70"/>
        <v>106.10076385879508</v>
      </c>
      <c r="K834" s="20">
        <f t="shared" si="72"/>
        <v>139.44134078212289</v>
      </c>
      <c r="L834" s="20">
        <f t="shared" si="73"/>
        <v>111.87388761759472</v>
      </c>
      <c r="M834" s="20">
        <f t="shared" si="74"/>
        <v>118.76484560570071</v>
      </c>
      <c r="O834" s="59">
        <v>2.65</v>
      </c>
      <c r="P834" s="59">
        <v>4833.1414529914537</v>
      </c>
      <c r="Q834" s="59">
        <v>327.01923076923077</v>
      </c>
      <c r="R834" s="59">
        <v>39.33</v>
      </c>
      <c r="S834" s="59">
        <v>21.05</v>
      </c>
    </row>
    <row r="835" spans="1:19" x14ac:dyDescent="0.25">
      <c r="A835" s="31">
        <v>43278</v>
      </c>
      <c r="B835" s="16">
        <v>3.2160000000000002</v>
      </c>
      <c r="C835" s="17">
        <v>5063</v>
      </c>
      <c r="D835" s="2">
        <v>447</v>
      </c>
      <c r="E835" s="16">
        <v>43.5</v>
      </c>
      <c r="F835" s="16">
        <v>24.75</v>
      </c>
      <c r="H835" s="9">
        <v>43278</v>
      </c>
      <c r="I835" s="20">
        <f t="shared" si="68"/>
        <v>121.35849056603773</v>
      </c>
      <c r="J835" s="20">
        <f t="shared" si="70"/>
        <v>104.75588288164576</v>
      </c>
      <c r="K835" s="20">
        <f t="shared" si="72"/>
        <v>136.68920905615997</v>
      </c>
      <c r="L835" s="20">
        <f t="shared" si="73"/>
        <v>110.60259344012205</v>
      </c>
      <c r="M835" s="20">
        <f t="shared" si="74"/>
        <v>117.57719714964369</v>
      </c>
      <c r="O835" s="59">
        <v>2.65</v>
      </c>
      <c r="P835" s="59">
        <v>4833.1414529914537</v>
      </c>
      <c r="Q835" s="59">
        <v>327.01923076923077</v>
      </c>
      <c r="R835" s="59">
        <v>39.33</v>
      </c>
      <c r="S835" s="59">
        <v>21.05</v>
      </c>
    </row>
    <row r="836" spans="1:19" x14ac:dyDescent="0.25">
      <c r="A836" s="31">
        <v>43285</v>
      </c>
      <c r="B836" s="16">
        <v>3.2360000000000002</v>
      </c>
      <c r="C836" s="17">
        <v>5209.9999999999991</v>
      </c>
      <c r="D836" s="2">
        <v>419</v>
      </c>
      <c r="E836" s="16">
        <v>43.25</v>
      </c>
      <c r="F836" s="16">
        <v>24.5</v>
      </c>
      <c r="H836" s="9">
        <v>43285</v>
      </c>
      <c r="I836" s="20">
        <f t="shared" si="68"/>
        <v>122.11320754716981</v>
      </c>
      <c r="J836" s="20">
        <f t="shared" si="70"/>
        <v>107.79738293766034</v>
      </c>
      <c r="K836" s="20">
        <f t="shared" si="72"/>
        <v>128.1270214642752</v>
      </c>
      <c r="L836" s="20">
        <f t="shared" si="73"/>
        <v>109.9669463513857</v>
      </c>
      <c r="M836" s="20">
        <f t="shared" si="74"/>
        <v>116.38954869358669</v>
      </c>
      <c r="O836" s="59">
        <v>2.65</v>
      </c>
      <c r="P836" s="59">
        <v>4833.1414529914537</v>
      </c>
      <c r="Q836" s="59">
        <v>327.01923076923077</v>
      </c>
      <c r="R836" s="59">
        <v>39.33</v>
      </c>
      <c r="S836" s="59">
        <v>21.05</v>
      </c>
    </row>
    <row r="837" spans="1:19" x14ac:dyDescent="0.25">
      <c r="A837" s="31">
        <v>43292</v>
      </c>
      <c r="B837" s="16">
        <v>3.2429999999999999</v>
      </c>
      <c r="C837" s="17">
        <v>5055</v>
      </c>
      <c r="D837" s="2">
        <v>416</v>
      </c>
      <c r="E837" s="16">
        <v>43.5</v>
      </c>
      <c r="F837" s="16">
        <v>24.75</v>
      </c>
      <c r="H837" s="9">
        <v>43292</v>
      </c>
      <c r="I837" s="20">
        <f t="shared" si="68"/>
        <v>122.37735849056604</v>
      </c>
      <c r="J837" s="20">
        <f t="shared" si="70"/>
        <v>104.59035906907354</v>
      </c>
      <c r="K837" s="20">
        <f t="shared" si="72"/>
        <v>127.20964422228755</v>
      </c>
      <c r="L837" s="20">
        <f t="shared" si="73"/>
        <v>110.60259344012205</v>
      </c>
      <c r="M837" s="20">
        <f t="shared" si="74"/>
        <v>117.57719714964369</v>
      </c>
      <c r="O837" s="59">
        <v>2.65</v>
      </c>
      <c r="P837" s="59">
        <v>4833.1414529914537</v>
      </c>
      <c r="Q837" s="59">
        <v>327.01923076923077</v>
      </c>
      <c r="R837" s="59">
        <v>39.33</v>
      </c>
      <c r="S837" s="59">
        <v>21.05</v>
      </c>
    </row>
    <row r="838" spans="1:19" x14ac:dyDescent="0.25">
      <c r="A838" s="31">
        <v>43299</v>
      </c>
      <c r="B838" s="16">
        <v>3.2389999999999999</v>
      </c>
      <c r="C838" s="17">
        <v>5057.5</v>
      </c>
      <c r="D838" s="2">
        <v>413</v>
      </c>
      <c r="E838" s="16">
        <v>44</v>
      </c>
      <c r="F838" s="16">
        <v>24.75</v>
      </c>
      <c r="H838" s="9">
        <v>43299</v>
      </c>
      <c r="I838" s="20">
        <f t="shared" si="68"/>
        <v>122.22641509433963</v>
      </c>
      <c r="J838" s="20">
        <f t="shared" si="70"/>
        <v>104.64208526050236</v>
      </c>
      <c r="K838" s="20">
        <f t="shared" si="72"/>
        <v>126.29226698029991</v>
      </c>
      <c r="L838" s="20">
        <f t="shared" si="73"/>
        <v>111.87388761759472</v>
      </c>
      <c r="M838" s="20">
        <f t="shared" si="74"/>
        <v>117.57719714964369</v>
      </c>
      <c r="O838" s="59">
        <v>2.65</v>
      </c>
      <c r="P838" s="59">
        <v>4833.1414529914537</v>
      </c>
      <c r="Q838" s="59">
        <v>327.01923076923077</v>
      </c>
      <c r="R838" s="59">
        <v>39.33</v>
      </c>
      <c r="S838" s="59">
        <v>21.05</v>
      </c>
    </row>
    <row r="839" spans="1:19" x14ac:dyDescent="0.25">
      <c r="A839" s="31">
        <v>43306</v>
      </c>
      <c r="B839" s="16">
        <v>3.22</v>
      </c>
      <c r="C839" s="17">
        <v>4780</v>
      </c>
      <c r="D839" s="2">
        <v>445</v>
      </c>
      <c r="E839" s="16">
        <v>44</v>
      </c>
      <c r="F839" s="16">
        <v>24.75</v>
      </c>
      <c r="H839" s="9">
        <v>43306</v>
      </c>
      <c r="I839" s="20">
        <f t="shared" si="68"/>
        <v>121.50943396226417</v>
      </c>
      <c r="J839" s="20">
        <f t="shared" si="70"/>
        <v>98.900478011903374</v>
      </c>
      <c r="K839" s="20">
        <f t="shared" si="72"/>
        <v>136.07762422816819</v>
      </c>
      <c r="L839" s="20">
        <f t="shared" si="73"/>
        <v>111.87388761759472</v>
      </c>
      <c r="M839" s="20">
        <f t="shared" si="74"/>
        <v>117.57719714964369</v>
      </c>
      <c r="O839" s="59">
        <v>2.65</v>
      </c>
      <c r="P839" s="59">
        <v>4833.1414529914537</v>
      </c>
      <c r="Q839" s="59">
        <v>327.01923076923077</v>
      </c>
      <c r="R839" s="59">
        <v>39.33</v>
      </c>
      <c r="S839" s="59">
        <v>21.05</v>
      </c>
    </row>
    <row r="840" spans="1:19" x14ac:dyDescent="0.25">
      <c r="A840" s="31">
        <v>43313</v>
      </c>
      <c r="B840" s="16">
        <v>3.226</v>
      </c>
      <c r="C840" s="17">
        <v>4730</v>
      </c>
      <c r="D840" s="2">
        <v>542</v>
      </c>
      <c r="E840" s="16">
        <v>44</v>
      </c>
      <c r="F840" s="16">
        <v>24.75</v>
      </c>
      <c r="H840" s="9">
        <v>43313</v>
      </c>
      <c r="I840" s="20">
        <f t="shared" ref="I840:I903" si="75">(1+(B840-O840)/O840)*100</f>
        <v>121.73584905660377</v>
      </c>
      <c r="J840" s="20">
        <f t="shared" si="70"/>
        <v>97.865954183326991</v>
      </c>
      <c r="K840" s="20">
        <f t="shared" ref="K840:K871" si="76">(1+(D840-Q840)/Q840)*100</f>
        <v>165.73948838576888</v>
      </c>
      <c r="L840" s="20">
        <f t="shared" si="73"/>
        <v>111.87388761759472</v>
      </c>
      <c r="M840" s="20">
        <f t="shared" si="74"/>
        <v>117.57719714964369</v>
      </c>
      <c r="O840" s="59">
        <v>2.65</v>
      </c>
      <c r="P840" s="59">
        <v>4833.1414529914537</v>
      </c>
      <c r="Q840" s="59">
        <v>327.01923076923077</v>
      </c>
      <c r="R840" s="59">
        <v>39.33</v>
      </c>
      <c r="S840" s="59">
        <v>21.05</v>
      </c>
    </row>
    <row r="841" spans="1:19" x14ac:dyDescent="0.25">
      <c r="A841" s="31">
        <v>43320</v>
      </c>
      <c r="B841" s="16">
        <v>3.222</v>
      </c>
      <c r="C841" s="17">
        <v>4673.4666666666662</v>
      </c>
      <c r="D841" s="2">
        <v>595</v>
      </c>
      <c r="E841" s="16">
        <v>43.75</v>
      </c>
      <c r="F841" s="16">
        <v>24.25</v>
      </c>
      <c r="H841" s="9">
        <v>43320</v>
      </c>
      <c r="I841" s="20">
        <f t="shared" si="75"/>
        <v>121.58490566037736</v>
      </c>
      <c r="J841" s="20">
        <f t="shared" si="70"/>
        <v>96.696252574483267</v>
      </c>
      <c r="K841" s="20">
        <f t="shared" si="76"/>
        <v>181.9464863275507</v>
      </c>
      <c r="L841" s="20">
        <f t="shared" si="73"/>
        <v>111.23824052885838</v>
      </c>
      <c r="M841" s="20">
        <f t="shared" si="74"/>
        <v>115.2019002375297</v>
      </c>
      <c r="O841" s="59">
        <v>2.65</v>
      </c>
      <c r="P841" s="59">
        <v>4833.1414529914537</v>
      </c>
      <c r="Q841" s="59">
        <v>327.01923076923077</v>
      </c>
      <c r="R841" s="59">
        <v>39.33</v>
      </c>
      <c r="S841" s="59">
        <v>21.05</v>
      </c>
    </row>
    <row r="842" spans="1:19" x14ac:dyDescent="0.25">
      <c r="A842" s="31">
        <v>43327</v>
      </c>
      <c r="B842" s="16">
        <v>3.2170000000000001</v>
      </c>
      <c r="C842" s="17">
        <v>4774.3</v>
      </c>
      <c r="D842" s="2">
        <v>525</v>
      </c>
      <c r="E842" s="16">
        <v>44</v>
      </c>
      <c r="F842" s="16">
        <v>24.25</v>
      </c>
      <c r="H842" s="9">
        <v>43327</v>
      </c>
      <c r="I842" s="20">
        <f t="shared" si="75"/>
        <v>121.39622641509436</v>
      </c>
      <c r="J842" s="20">
        <f t="shared" ref="J842:J905" si="77">(1+(C842-P842)/P842)*100</f>
        <v>98.78254229544568</v>
      </c>
      <c r="K842" s="20">
        <f t="shared" si="76"/>
        <v>160.54101734783885</v>
      </c>
      <c r="L842" s="20">
        <f t="shared" si="73"/>
        <v>111.87388761759472</v>
      </c>
      <c r="M842" s="20">
        <f t="shared" si="74"/>
        <v>115.2019002375297</v>
      </c>
      <c r="O842" s="59">
        <v>2.65</v>
      </c>
      <c r="P842" s="59">
        <v>4833.1414529914537</v>
      </c>
      <c r="Q842" s="59">
        <v>327.01923076923077</v>
      </c>
      <c r="R842" s="59">
        <v>39.33</v>
      </c>
      <c r="S842" s="59">
        <v>21.05</v>
      </c>
    </row>
    <row r="843" spans="1:19" x14ac:dyDescent="0.25">
      <c r="A843" s="31">
        <v>43334</v>
      </c>
      <c r="B843" s="16">
        <v>3.2069999999999999</v>
      </c>
      <c r="C843" s="17">
        <v>4874.3</v>
      </c>
      <c r="D843" s="2">
        <v>465</v>
      </c>
      <c r="E843" s="16">
        <v>45</v>
      </c>
      <c r="F843" s="16">
        <v>24.75</v>
      </c>
      <c r="H843" s="9">
        <v>43334</v>
      </c>
      <c r="I843" s="20">
        <f t="shared" si="75"/>
        <v>121.01886792452829</v>
      </c>
      <c r="J843" s="20">
        <f t="shared" si="77"/>
        <v>100.85158995259846</v>
      </c>
      <c r="K843" s="20">
        <f t="shared" si="76"/>
        <v>142.19347250808585</v>
      </c>
      <c r="L843" s="20">
        <f t="shared" ref="L843:L874" si="78">(1+(E843-R843)/R843)*100</f>
        <v>114.41647597254006</v>
      </c>
      <c r="M843" s="20">
        <f t="shared" ref="M843:M874" si="79">(1+(F843-S843)/S843)*100</f>
        <v>117.57719714964369</v>
      </c>
      <c r="O843" s="59">
        <v>2.65</v>
      </c>
      <c r="P843" s="59">
        <v>4833.1414529914537</v>
      </c>
      <c r="Q843" s="59">
        <v>327.01923076923077</v>
      </c>
      <c r="R843" s="59">
        <v>39.33</v>
      </c>
      <c r="S843" s="59">
        <v>21.05</v>
      </c>
    </row>
    <row r="844" spans="1:19" x14ac:dyDescent="0.25">
      <c r="A844" s="31">
        <v>43341</v>
      </c>
      <c r="B844" s="16">
        <v>3.226</v>
      </c>
      <c r="C844" s="17">
        <v>4759.3</v>
      </c>
      <c r="D844" s="2">
        <v>593</v>
      </c>
      <c r="E844" s="16">
        <v>46</v>
      </c>
      <c r="F844" s="16">
        <v>25</v>
      </c>
      <c r="H844" s="9">
        <v>43341</v>
      </c>
      <c r="I844" s="20">
        <f t="shared" si="75"/>
        <v>121.73584905660377</v>
      </c>
      <c r="J844" s="20">
        <f t="shared" si="77"/>
        <v>98.472185146872746</v>
      </c>
      <c r="K844" s="20">
        <f t="shared" si="76"/>
        <v>181.33490149955895</v>
      </c>
      <c r="L844" s="20">
        <f t="shared" si="78"/>
        <v>116.95906432748538</v>
      </c>
      <c r="M844" s="20">
        <f t="shared" si="79"/>
        <v>118.76484560570071</v>
      </c>
      <c r="O844" s="59">
        <v>2.65</v>
      </c>
      <c r="P844" s="59">
        <v>4833.1414529914537</v>
      </c>
      <c r="Q844" s="59">
        <v>327.01923076923077</v>
      </c>
      <c r="R844" s="59">
        <v>39.33</v>
      </c>
      <c r="S844" s="59">
        <v>21.05</v>
      </c>
    </row>
    <row r="845" spans="1:19" x14ac:dyDescent="0.25">
      <c r="A845" s="31">
        <v>43348</v>
      </c>
      <c r="B845" s="16">
        <v>3.2519999999999998</v>
      </c>
      <c r="C845" s="17">
        <v>4774.1000000000004</v>
      </c>
      <c r="D845" s="2">
        <v>538</v>
      </c>
      <c r="E845" s="16">
        <v>46</v>
      </c>
      <c r="F845" s="16">
        <v>25</v>
      </c>
      <c r="H845" s="9">
        <v>43348</v>
      </c>
      <c r="I845" s="20">
        <f t="shared" si="75"/>
        <v>122.71698113207547</v>
      </c>
      <c r="J845" s="20">
        <f t="shared" si="77"/>
        <v>98.778404200131362</v>
      </c>
      <c r="K845" s="20">
        <f t="shared" si="76"/>
        <v>164.51631872978535</v>
      </c>
      <c r="L845" s="20">
        <f t="shared" si="78"/>
        <v>116.95906432748538</v>
      </c>
      <c r="M845" s="20">
        <f t="shared" si="79"/>
        <v>118.76484560570071</v>
      </c>
      <c r="O845" s="59">
        <v>2.65</v>
      </c>
      <c r="P845" s="59">
        <v>4833.1414529914537</v>
      </c>
      <c r="Q845" s="59">
        <v>327.01923076923077</v>
      </c>
      <c r="R845" s="59">
        <v>39.33</v>
      </c>
      <c r="S845" s="59">
        <v>21.05</v>
      </c>
    </row>
    <row r="846" spans="1:19" x14ac:dyDescent="0.25">
      <c r="A846" s="31">
        <v>43355</v>
      </c>
      <c r="B846" s="16">
        <v>3.258</v>
      </c>
      <c r="C846" s="17">
        <v>4659.1000000000004</v>
      </c>
      <c r="D846" s="2">
        <v>488</v>
      </c>
      <c r="E846" s="16">
        <v>46</v>
      </c>
      <c r="F846" s="16">
        <v>25</v>
      </c>
      <c r="H846" s="9">
        <v>43355</v>
      </c>
      <c r="I846" s="20">
        <f t="shared" si="75"/>
        <v>122.9433962264151</v>
      </c>
      <c r="J846" s="20">
        <f t="shared" si="77"/>
        <v>96.398999394405664</v>
      </c>
      <c r="K846" s="20">
        <f t="shared" si="76"/>
        <v>149.22669802999118</v>
      </c>
      <c r="L846" s="20">
        <f t="shared" si="78"/>
        <v>116.95906432748538</v>
      </c>
      <c r="M846" s="20">
        <f t="shared" si="79"/>
        <v>118.76484560570071</v>
      </c>
      <c r="O846" s="59">
        <v>2.65</v>
      </c>
      <c r="P846" s="59">
        <v>4833.1414529914537</v>
      </c>
      <c r="Q846" s="59">
        <v>327.01923076923077</v>
      </c>
      <c r="R846" s="59">
        <v>39.33</v>
      </c>
      <c r="S846" s="59">
        <v>21.05</v>
      </c>
    </row>
    <row r="847" spans="1:19" x14ac:dyDescent="0.25">
      <c r="A847" s="31">
        <v>43362</v>
      </c>
      <c r="B847" s="16">
        <v>3.2679999999999998</v>
      </c>
      <c r="C847" s="17">
        <v>4691.6000000000004</v>
      </c>
      <c r="D847" s="2">
        <v>518</v>
      </c>
      <c r="E847" s="16">
        <v>46.25</v>
      </c>
      <c r="F847" s="16">
        <v>25</v>
      </c>
      <c r="H847" s="9">
        <v>43362</v>
      </c>
      <c r="I847" s="20">
        <f t="shared" si="75"/>
        <v>123.32075471698114</v>
      </c>
      <c r="J847" s="20">
        <f t="shared" si="77"/>
        <v>97.071439882980314</v>
      </c>
      <c r="K847" s="20">
        <f t="shared" si="76"/>
        <v>158.4004704498677</v>
      </c>
      <c r="L847" s="20">
        <f t="shared" si="78"/>
        <v>117.59471141622173</v>
      </c>
      <c r="M847" s="20">
        <f t="shared" si="79"/>
        <v>118.76484560570071</v>
      </c>
      <c r="O847" s="59">
        <v>2.65</v>
      </c>
      <c r="P847" s="59">
        <v>4833.1414529914537</v>
      </c>
      <c r="Q847" s="59">
        <v>327.01923076923077</v>
      </c>
      <c r="R847" s="59">
        <v>39.33</v>
      </c>
      <c r="S847" s="59">
        <v>21.05</v>
      </c>
    </row>
    <row r="848" spans="1:19" x14ac:dyDescent="0.25">
      <c r="A848" s="31">
        <v>43369</v>
      </c>
      <c r="B848" s="16">
        <v>3.2709999999999999</v>
      </c>
      <c r="C848" s="17">
        <v>4781.6000000000004</v>
      </c>
      <c r="D848" s="2">
        <v>483</v>
      </c>
      <c r="E848" s="16">
        <v>46.75</v>
      </c>
      <c r="F848" s="16">
        <v>25.5</v>
      </c>
      <c r="H848" s="9">
        <v>43369</v>
      </c>
      <c r="I848" s="20">
        <f t="shared" si="75"/>
        <v>123.43396226415095</v>
      </c>
      <c r="J848" s="20">
        <f t="shared" si="77"/>
        <v>98.933582774417829</v>
      </c>
      <c r="K848" s="20">
        <f t="shared" si="76"/>
        <v>147.69773596001176</v>
      </c>
      <c r="L848" s="20">
        <f t="shared" si="78"/>
        <v>118.86600559369438</v>
      </c>
      <c r="M848" s="20">
        <f t="shared" si="79"/>
        <v>121.14014251781472</v>
      </c>
      <c r="O848" s="59">
        <v>2.65</v>
      </c>
      <c r="P848" s="59">
        <v>4833.1414529914537</v>
      </c>
      <c r="Q848" s="59">
        <v>327.01923076923077</v>
      </c>
      <c r="R848" s="59">
        <v>39.33</v>
      </c>
      <c r="S848" s="59">
        <v>21.05</v>
      </c>
    </row>
    <row r="849" spans="1:19" x14ac:dyDescent="0.25">
      <c r="A849" s="31">
        <v>43376</v>
      </c>
      <c r="B849" s="16">
        <v>3.3130000000000002</v>
      </c>
      <c r="C849" s="17">
        <v>4948.2666666666664</v>
      </c>
      <c r="D849" s="2">
        <v>523</v>
      </c>
      <c r="E849" s="16">
        <v>47.25</v>
      </c>
      <c r="F849" s="16">
        <v>26.5</v>
      </c>
      <c r="H849" s="9">
        <v>43376</v>
      </c>
      <c r="I849" s="20">
        <f t="shared" si="75"/>
        <v>125.01886792452832</v>
      </c>
      <c r="J849" s="20">
        <f t="shared" si="77"/>
        <v>102.38199553633913</v>
      </c>
      <c r="K849" s="20">
        <f t="shared" si="76"/>
        <v>159.9294325198471</v>
      </c>
      <c r="L849" s="20">
        <f t="shared" si="78"/>
        <v>120.13729977116705</v>
      </c>
      <c r="M849" s="20">
        <f t="shared" si="79"/>
        <v>125.89073634204276</v>
      </c>
      <c r="O849" s="59">
        <v>2.65</v>
      </c>
      <c r="P849" s="59">
        <v>4833.1414529914537</v>
      </c>
      <c r="Q849" s="59">
        <v>327.01923076923077</v>
      </c>
      <c r="R849" s="59">
        <v>39.33</v>
      </c>
      <c r="S849" s="59">
        <v>21.05</v>
      </c>
    </row>
    <row r="850" spans="1:19" x14ac:dyDescent="0.25">
      <c r="A850" s="31">
        <v>43383</v>
      </c>
      <c r="B850" s="16">
        <v>3.3849999999999998</v>
      </c>
      <c r="C850" s="17">
        <v>4837.2666666666664</v>
      </c>
      <c r="D850" s="2">
        <v>500</v>
      </c>
      <c r="E850" s="16">
        <v>47.5</v>
      </c>
      <c r="F850" s="16">
        <v>26.75</v>
      </c>
      <c r="H850" s="9">
        <v>43383</v>
      </c>
      <c r="I850" s="20">
        <f t="shared" si="75"/>
        <v>127.73584905660375</v>
      </c>
      <c r="J850" s="20">
        <f t="shared" si="77"/>
        <v>100.08535263689953</v>
      </c>
      <c r="K850" s="20">
        <f t="shared" si="76"/>
        <v>152.89620699794176</v>
      </c>
      <c r="L850" s="20">
        <f t="shared" si="78"/>
        <v>120.77294685990339</v>
      </c>
      <c r="M850" s="20">
        <f t="shared" si="79"/>
        <v>127.07838479809976</v>
      </c>
      <c r="O850" s="59">
        <v>2.65</v>
      </c>
      <c r="P850" s="59">
        <v>4833.1414529914537</v>
      </c>
      <c r="Q850" s="59">
        <v>327.01923076923077</v>
      </c>
      <c r="R850" s="59">
        <v>39.33</v>
      </c>
      <c r="S850" s="59">
        <v>21.05</v>
      </c>
    </row>
    <row r="851" spans="1:19" x14ac:dyDescent="0.25">
      <c r="A851" s="31">
        <v>43390</v>
      </c>
      <c r="B851" s="16">
        <v>3.3940000000000001</v>
      </c>
      <c r="C851" s="17">
        <v>4735.6000000000004</v>
      </c>
      <c r="D851" s="2">
        <v>508</v>
      </c>
      <c r="E851" s="16">
        <v>49.5</v>
      </c>
      <c r="F851" s="16">
        <v>27.75</v>
      </c>
      <c r="H851" s="9">
        <v>43390</v>
      </c>
      <c r="I851" s="20">
        <f t="shared" si="75"/>
        <v>128.07547169811323</v>
      </c>
      <c r="J851" s="20">
        <f t="shared" si="77"/>
        <v>97.981820852127541</v>
      </c>
      <c r="K851" s="20">
        <f t="shared" si="76"/>
        <v>155.34254630990884</v>
      </c>
      <c r="L851" s="20">
        <f t="shared" si="78"/>
        <v>125.85812356979406</v>
      </c>
      <c r="M851" s="20">
        <f t="shared" si="79"/>
        <v>131.82897862232778</v>
      </c>
      <c r="O851" s="59">
        <v>2.65</v>
      </c>
      <c r="P851" s="59">
        <v>4833.1414529914537</v>
      </c>
      <c r="Q851" s="59">
        <v>327.01923076923077</v>
      </c>
      <c r="R851" s="59">
        <v>39.33</v>
      </c>
      <c r="S851" s="59">
        <v>21.05</v>
      </c>
    </row>
    <row r="852" spans="1:19" x14ac:dyDescent="0.25">
      <c r="A852" s="31">
        <v>43397</v>
      </c>
      <c r="B852" s="16">
        <v>3.38</v>
      </c>
      <c r="C852" s="17">
        <v>4908.1000000000004</v>
      </c>
      <c r="D852" s="2">
        <v>508</v>
      </c>
      <c r="E852" s="16">
        <v>49.75</v>
      </c>
      <c r="F852" s="16">
        <v>27.75</v>
      </c>
      <c r="H852" s="9">
        <v>43397</v>
      </c>
      <c r="I852" s="20">
        <f t="shared" si="75"/>
        <v>127.54716981132074</v>
      </c>
      <c r="J852" s="20">
        <f t="shared" si="77"/>
        <v>101.5509280607161</v>
      </c>
      <c r="K852" s="20">
        <f t="shared" si="76"/>
        <v>155.34254630990884</v>
      </c>
      <c r="L852" s="20">
        <f t="shared" si="78"/>
        <v>126.49377065853038</v>
      </c>
      <c r="M852" s="20">
        <f t="shared" si="79"/>
        <v>131.82897862232778</v>
      </c>
      <c r="O852" s="59">
        <v>2.65</v>
      </c>
      <c r="P852" s="59">
        <v>4833.1414529914537</v>
      </c>
      <c r="Q852" s="59">
        <v>327.01923076923077</v>
      </c>
      <c r="R852" s="59">
        <v>39.33</v>
      </c>
      <c r="S852" s="59">
        <v>21.05</v>
      </c>
    </row>
    <row r="853" spans="1:19" x14ac:dyDescent="0.25">
      <c r="A853" s="31">
        <v>43404</v>
      </c>
      <c r="B853" s="16">
        <v>3.355</v>
      </c>
      <c r="C853" s="17">
        <v>4835.6000000000004</v>
      </c>
      <c r="D853" s="2">
        <v>475</v>
      </c>
      <c r="E853" s="16">
        <v>49.25</v>
      </c>
      <c r="F853" s="16">
        <v>27.5</v>
      </c>
      <c r="H853" s="9">
        <v>43404</v>
      </c>
      <c r="I853" s="20">
        <f t="shared" si="75"/>
        <v>126.60377358490567</v>
      </c>
      <c r="J853" s="20">
        <f t="shared" si="77"/>
        <v>100.05086850928033</v>
      </c>
      <c r="K853" s="20">
        <f t="shared" si="76"/>
        <v>145.2513966480447</v>
      </c>
      <c r="L853" s="20">
        <f t="shared" si="78"/>
        <v>125.22247648105771</v>
      </c>
      <c r="M853" s="20">
        <f t="shared" si="79"/>
        <v>130.64133016627076</v>
      </c>
      <c r="O853" s="59">
        <v>2.65</v>
      </c>
      <c r="P853" s="59">
        <v>4833.1414529914537</v>
      </c>
      <c r="Q853" s="59">
        <v>327.01923076923077</v>
      </c>
      <c r="R853" s="59">
        <v>39.33</v>
      </c>
      <c r="S853" s="59">
        <v>21.05</v>
      </c>
    </row>
    <row r="854" spans="1:19" x14ac:dyDescent="0.25">
      <c r="A854" s="31">
        <v>43411</v>
      </c>
      <c r="B854" s="16">
        <v>3.3380000000000001</v>
      </c>
      <c r="C854" s="17">
        <v>4711.8</v>
      </c>
      <c r="D854" s="2">
        <v>358</v>
      </c>
      <c r="E854" s="16">
        <v>49</v>
      </c>
      <c r="F854" s="16">
        <v>27.25</v>
      </c>
      <c r="H854" s="9">
        <v>43411</v>
      </c>
      <c r="I854" s="20">
        <f t="shared" si="75"/>
        <v>125.9622641509434</v>
      </c>
      <c r="J854" s="20">
        <f t="shared" si="77"/>
        <v>97.489387509725177</v>
      </c>
      <c r="K854" s="20">
        <f t="shared" si="76"/>
        <v>109.47368421052633</v>
      </c>
      <c r="L854" s="20">
        <f t="shared" si="78"/>
        <v>124.58682939232139</v>
      </c>
      <c r="M854" s="20">
        <f t="shared" si="79"/>
        <v>129.4536817102138</v>
      </c>
      <c r="O854" s="59">
        <v>2.65</v>
      </c>
      <c r="P854" s="59">
        <v>4833.1414529914537</v>
      </c>
      <c r="Q854" s="59">
        <v>327.01923076923077</v>
      </c>
      <c r="R854" s="59">
        <v>39.33</v>
      </c>
      <c r="S854" s="59">
        <v>21.05</v>
      </c>
    </row>
    <row r="855" spans="1:19" x14ac:dyDescent="0.25">
      <c r="A855" s="31">
        <v>43418</v>
      </c>
      <c r="B855" s="16">
        <v>3.3170000000000002</v>
      </c>
      <c r="C855" s="17">
        <v>4646.8</v>
      </c>
      <c r="D855" s="2">
        <v>335</v>
      </c>
      <c r="E855" s="16">
        <v>48.5</v>
      </c>
      <c r="F855" s="16">
        <v>27</v>
      </c>
      <c r="H855" s="9">
        <v>43418</v>
      </c>
      <c r="I855" s="20">
        <f t="shared" si="75"/>
        <v>125.16981132075473</v>
      </c>
      <c r="J855" s="20">
        <f t="shared" si="77"/>
        <v>96.144506532575875</v>
      </c>
      <c r="K855" s="20">
        <f t="shared" si="76"/>
        <v>102.44045868862099</v>
      </c>
      <c r="L855" s="20">
        <f t="shared" si="78"/>
        <v>123.31553521484872</v>
      </c>
      <c r="M855" s="20">
        <f t="shared" si="79"/>
        <v>128.26603325415675</v>
      </c>
      <c r="O855" s="59">
        <v>2.65</v>
      </c>
      <c r="P855" s="59">
        <v>4833.1414529914537</v>
      </c>
      <c r="Q855" s="59">
        <v>327.01923076923077</v>
      </c>
      <c r="R855" s="59">
        <v>39.33</v>
      </c>
      <c r="S855" s="59">
        <v>21.05</v>
      </c>
    </row>
    <row r="856" spans="1:19" x14ac:dyDescent="0.25">
      <c r="A856" s="31">
        <v>43425</v>
      </c>
      <c r="B856" s="16">
        <v>3.282</v>
      </c>
      <c r="C856" s="17">
        <v>4656.8</v>
      </c>
      <c r="D856" s="2">
        <v>320</v>
      </c>
      <c r="E856" s="16">
        <v>48</v>
      </c>
      <c r="F856" s="16">
        <v>26.75</v>
      </c>
      <c r="H856" s="9">
        <v>43425</v>
      </c>
      <c r="I856" s="20">
        <f t="shared" si="75"/>
        <v>123.84905660377359</v>
      </c>
      <c r="J856" s="20">
        <f t="shared" si="77"/>
        <v>96.35141129829114</v>
      </c>
      <c r="K856" s="20">
        <f t="shared" si="76"/>
        <v>97.853572478682736</v>
      </c>
      <c r="L856" s="20">
        <f t="shared" si="78"/>
        <v>122.04424103737605</v>
      </c>
      <c r="M856" s="20">
        <f t="shared" si="79"/>
        <v>127.07838479809976</v>
      </c>
      <c r="O856" s="59">
        <v>2.65</v>
      </c>
      <c r="P856" s="59">
        <v>4833.1414529914537</v>
      </c>
      <c r="Q856" s="59">
        <v>327.01923076923077</v>
      </c>
      <c r="R856" s="59">
        <v>39.33</v>
      </c>
      <c r="S856" s="59">
        <v>21.05</v>
      </c>
    </row>
    <row r="857" spans="1:19" x14ac:dyDescent="0.25">
      <c r="A857" s="31">
        <v>43432</v>
      </c>
      <c r="B857" s="16">
        <v>3.2610000000000001</v>
      </c>
      <c r="C857" s="17">
        <v>4751.8</v>
      </c>
      <c r="D857" s="2">
        <v>323</v>
      </c>
      <c r="E857" s="16" t="s">
        <v>17</v>
      </c>
      <c r="F857" s="16" t="s">
        <v>17</v>
      </c>
      <c r="H857" s="9">
        <v>43432</v>
      </c>
      <c r="I857" s="20">
        <f t="shared" si="75"/>
        <v>123.05660377358491</v>
      </c>
      <c r="J857" s="20">
        <f t="shared" si="77"/>
        <v>98.317006572586294</v>
      </c>
      <c r="K857" s="20">
        <f t="shared" si="76"/>
        <v>98.770949720670387</v>
      </c>
      <c r="L857" s="20">
        <f t="shared" si="78"/>
        <v>0</v>
      </c>
      <c r="M857" s="20">
        <f t="shared" si="79"/>
        <v>0</v>
      </c>
      <c r="O857" s="59">
        <v>2.65</v>
      </c>
      <c r="P857" s="59">
        <v>4833.1414529914537</v>
      </c>
      <c r="Q857" s="59">
        <v>327.01923076923077</v>
      </c>
      <c r="R857" s="59">
        <v>39.33</v>
      </c>
      <c r="S857" s="59">
        <v>21.05</v>
      </c>
    </row>
    <row r="858" spans="1:19" x14ac:dyDescent="0.25">
      <c r="A858" s="31">
        <v>43439</v>
      </c>
      <c r="B858" s="16">
        <v>3.2069999999999999</v>
      </c>
      <c r="C858" s="17">
        <v>4783.45</v>
      </c>
      <c r="D858" s="2">
        <v>340</v>
      </c>
      <c r="E858" s="16">
        <v>48</v>
      </c>
      <c r="F858" s="16">
        <v>26.25</v>
      </c>
      <c r="H858" s="9">
        <v>43439</v>
      </c>
      <c r="I858" s="20">
        <f t="shared" si="75"/>
        <v>121.01886792452829</v>
      </c>
      <c r="J858" s="20">
        <f t="shared" si="77"/>
        <v>98.971860156075138</v>
      </c>
      <c r="K858" s="20">
        <f t="shared" si="76"/>
        <v>103.96942075860041</v>
      </c>
      <c r="L858" s="20">
        <f t="shared" si="78"/>
        <v>122.04424103737605</v>
      </c>
      <c r="M858" s="20">
        <f t="shared" si="79"/>
        <v>124.70308788598574</v>
      </c>
      <c r="O858" s="59">
        <v>2.65</v>
      </c>
      <c r="P858" s="59">
        <v>4833.1414529914537</v>
      </c>
      <c r="Q858" s="59">
        <v>327.01923076923077</v>
      </c>
      <c r="R858" s="59">
        <v>39.33</v>
      </c>
      <c r="S858" s="59">
        <v>21.05</v>
      </c>
    </row>
    <row r="859" spans="1:19" x14ac:dyDescent="0.25">
      <c r="A859" s="31">
        <v>43446</v>
      </c>
      <c r="B859" s="16">
        <v>3.161</v>
      </c>
      <c r="C859" s="17">
        <v>4785.95</v>
      </c>
      <c r="D859" s="2">
        <v>413</v>
      </c>
      <c r="E859" s="16">
        <v>48</v>
      </c>
      <c r="F859" s="16">
        <v>26</v>
      </c>
      <c r="H859" s="9">
        <v>43446</v>
      </c>
      <c r="I859" s="20">
        <f t="shared" si="75"/>
        <v>119.28301886792454</v>
      </c>
      <c r="J859" s="20">
        <f t="shared" si="77"/>
        <v>99.023586347503965</v>
      </c>
      <c r="K859" s="20">
        <f t="shared" si="76"/>
        <v>126.29226698029991</v>
      </c>
      <c r="L859" s="20">
        <f t="shared" si="78"/>
        <v>122.04424103737605</v>
      </c>
      <c r="M859" s="20">
        <f t="shared" si="79"/>
        <v>123.51543942992873</v>
      </c>
      <c r="O859" s="59">
        <v>2.65</v>
      </c>
      <c r="P859" s="59">
        <v>4833.1414529914537</v>
      </c>
      <c r="Q859" s="59">
        <v>327.01923076923077</v>
      </c>
      <c r="R859" s="59">
        <v>39.33</v>
      </c>
      <c r="S859" s="59">
        <v>21.05</v>
      </c>
    </row>
    <row r="860" spans="1:19" x14ac:dyDescent="0.25">
      <c r="A860" s="31">
        <v>43453</v>
      </c>
      <c r="B860" s="16">
        <v>3.121</v>
      </c>
      <c r="C860" s="17">
        <v>4667.2</v>
      </c>
      <c r="D860" s="2">
        <v>450</v>
      </c>
      <c r="E860" s="16">
        <v>48</v>
      </c>
      <c r="F860" s="16">
        <v>25.75</v>
      </c>
      <c r="H860" s="9">
        <v>43453</v>
      </c>
      <c r="I860" s="20">
        <f t="shared" si="75"/>
        <v>117.77358490566039</v>
      </c>
      <c r="J860" s="20">
        <f t="shared" si="77"/>
        <v>96.566592254635026</v>
      </c>
      <c r="K860" s="20">
        <f t="shared" si="76"/>
        <v>137.60658629814762</v>
      </c>
      <c r="L860" s="20">
        <f t="shared" si="78"/>
        <v>122.04424103737605</v>
      </c>
      <c r="M860" s="20">
        <f t="shared" si="79"/>
        <v>122.32779097387171</v>
      </c>
      <c r="O860" s="59">
        <v>2.65</v>
      </c>
      <c r="P860" s="59">
        <v>4833.1414529914537</v>
      </c>
      <c r="Q860" s="59">
        <v>327.01923076923077</v>
      </c>
      <c r="R860" s="59">
        <v>39.33</v>
      </c>
      <c r="S860" s="59">
        <v>21.05</v>
      </c>
    </row>
    <row r="861" spans="1:19" x14ac:dyDescent="0.25">
      <c r="A861" s="31">
        <v>43460</v>
      </c>
      <c r="B861" s="16">
        <v>3.077</v>
      </c>
      <c r="C861" s="17">
        <v>4912.2</v>
      </c>
      <c r="D861" s="2">
        <v>383</v>
      </c>
      <c r="E861" s="16">
        <v>48</v>
      </c>
      <c r="F861" s="16">
        <v>25.75</v>
      </c>
      <c r="H861" s="9">
        <v>43460</v>
      </c>
      <c r="I861" s="20">
        <f t="shared" si="75"/>
        <v>116.11320754716981</v>
      </c>
      <c r="J861" s="20">
        <f t="shared" si="77"/>
        <v>101.63575901465936</v>
      </c>
      <c r="K861" s="20">
        <f t="shared" si="76"/>
        <v>117.1184945604234</v>
      </c>
      <c r="L861" s="20">
        <f t="shared" si="78"/>
        <v>122.04424103737605</v>
      </c>
      <c r="M861" s="20">
        <f t="shared" si="79"/>
        <v>122.32779097387171</v>
      </c>
      <c r="O861" s="59">
        <v>2.65</v>
      </c>
      <c r="P861" s="59">
        <v>4833.1414529914537</v>
      </c>
      <c r="Q861" s="59">
        <v>327.01923076923077</v>
      </c>
      <c r="R861" s="59">
        <v>39.33</v>
      </c>
      <c r="S861" s="59">
        <v>21.05</v>
      </c>
    </row>
    <row r="862" spans="1:19" x14ac:dyDescent="0.25">
      <c r="A862" s="31">
        <v>43467</v>
      </c>
      <c r="B862" s="16">
        <v>3.048</v>
      </c>
      <c r="C862" s="17">
        <v>4912.2</v>
      </c>
      <c r="D862" s="2">
        <v>388</v>
      </c>
      <c r="E862" s="16" t="s">
        <v>17</v>
      </c>
      <c r="F862" s="16" t="s">
        <v>17</v>
      </c>
      <c r="H862" s="9">
        <v>43467</v>
      </c>
      <c r="I862" s="20">
        <f t="shared" si="75"/>
        <v>115.01886792452831</v>
      </c>
      <c r="J862" s="20">
        <f t="shared" si="77"/>
        <v>101.63575901465936</v>
      </c>
      <c r="K862" s="20">
        <f t="shared" si="76"/>
        <v>118.64745663040281</v>
      </c>
      <c r="L862" s="20">
        <f t="shared" si="78"/>
        <v>0</v>
      </c>
      <c r="M862" s="20">
        <f t="shared" si="79"/>
        <v>0</v>
      </c>
      <c r="O862" s="59">
        <v>2.65</v>
      </c>
      <c r="P862" s="59">
        <v>4833.1414529914537</v>
      </c>
      <c r="Q862" s="59">
        <v>327.01923076923077</v>
      </c>
      <c r="R862" s="59">
        <v>39.33</v>
      </c>
      <c r="S862" s="59">
        <v>21.05</v>
      </c>
    </row>
    <row r="863" spans="1:19" x14ac:dyDescent="0.25">
      <c r="A863" s="31">
        <v>43474</v>
      </c>
      <c r="B863" s="16">
        <v>3.0129999999999999</v>
      </c>
      <c r="C863" s="17">
        <v>4687.3999999999996</v>
      </c>
      <c r="D863" s="2">
        <v>400</v>
      </c>
      <c r="E863" s="16">
        <v>47</v>
      </c>
      <c r="F863" s="16">
        <v>25</v>
      </c>
      <c r="H863" s="9">
        <v>43474</v>
      </c>
      <c r="I863" s="20">
        <f t="shared" si="75"/>
        <v>113.69811320754717</v>
      </c>
      <c r="J863" s="20">
        <f t="shared" si="77"/>
        <v>96.984539881379888</v>
      </c>
      <c r="K863" s="20">
        <f t="shared" si="76"/>
        <v>122.31696559835343</v>
      </c>
      <c r="L863" s="20">
        <f t="shared" si="78"/>
        <v>119.50165268243072</v>
      </c>
      <c r="M863" s="20">
        <f t="shared" si="79"/>
        <v>118.76484560570071</v>
      </c>
      <c r="O863" s="59">
        <v>2.65</v>
      </c>
      <c r="P863" s="59">
        <v>4833.1414529914537</v>
      </c>
      <c r="Q863" s="59">
        <v>327.01923076923077</v>
      </c>
      <c r="R863" s="59">
        <v>39.33</v>
      </c>
      <c r="S863" s="59">
        <v>21.05</v>
      </c>
    </row>
    <row r="864" spans="1:19" x14ac:dyDescent="0.25">
      <c r="A864" s="31">
        <v>43481</v>
      </c>
      <c r="B864" s="16">
        <v>2.976</v>
      </c>
      <c r="C864" s="17">
        <v>4702.3999999999996</v>
      </c>
      <c r="D864" s="2">
        <v>438</v>
      </c>
      <c r="E864" s="16">
        <v>45</v>
      </c>
      <c r="F864" s="16">
        <v>24</v>
      </c>
      <c r="H864" s="9">
        <v>43481</v>
      </c>
      <c r="I864" s="20">
        <f t="shared" si="75"/>
        <v>112.30188679245283</v>
      </c>
      <c r="J864" s="20">
        <f t="shared" si="77"/>
        <v>97.294897029952793</v>
      </c>
      <c r="K864" s="20">
        <f t="shared" si="76"/>
        <v>133.93707733019698</v>
      </c>
      <c r="L864" s="20">
        <f t="shared" si="78"/>
        <v>114.41647597254006</v>
      </c>
      <c r="M864" s="20">
        <f t="shared" si="79"/>
        <v>114.01425178147268</v>
      </c>
      <c r="O864" s="59">
        <v>2.65</v>
      </c>
      <c r="P864" s="59">
        <v>4833.1414529914537</v>
      </c>
      <c r="Q864" s="59">
        <v>327.01923076923077</v>
      </c>
      <c r="R864" s="59">
        <v>39.33</v>
      </c>
      <c r="S864" s="59">
        <v>21.05</v>
      </c>
    </row>
    <row r="865" spans="1:19" x14ac:dyDescent="0.25">
      <c r="A865" s="31">
        <v>43488</v>
      </c>
      <c r="B865" s="16">
        <v>2.9649999999999999</v>
      </c>
      <c r="C865" s="17">
        <v>4872.3999999999996</v>
      </c>
      <c r="D865" s="2">
        <v>450</v>
      </c>
      <c r="E865" s="16">
        <v>43</v>
      </c>
      <c r="F865" s="16">
        <v>23.5</v>
      </c>
      <c r="H865" s="9">
        <v>43488</v>
      </c>
      <c r="I865" s="20">
        <f t="shared" si="75"/>
        <v>111.88679245283019</v>
      </c>
      <c r="J865" s="20">
        <f t="shared" si="77"/>
        <v>100.81227804711254</v>
      </c>
      <c r="K865" s="20">
        <f t="shared" si="76"/>
        <v>137.60658629814762</v>
      </c>
      <c r="L865" s="20">
        <f t="shared" si="78"/>
        <v>109.33129926264937</v>
      </c>
      <c r="M865" s="20">
        <f t="shared" si="79"/>
        <v>111.63895486935867</v>
      </c>
      <c r="O865" s="59">
        <v>2.65</v>
      </c>
      <c r="P865" s="59">
        <v>4833.1414529914537</v>
      </c>
      <c r="Q865" s="59">
        <v>327.01923076923077</v>
      </c>
      <c r="R865" s="59">
        <v>39.33</v>
      </c>
      <c r="S865" s="59">
        <v>21.05</v>
      </c>
    </row>
    <row r="866" spans="1:19" x14ac:dyDescent="0.25">
      <c r="A866" s="31">
        <v>43495</v>
      </c>
      <c r="B866" s="16">
        <v>2.9649999999999999</v>
      </c>
      <c r="C866" s="17">
        <v>4861.1499999999996</v>
      </c>
      <c r="D866" s="2">
        <v>463</v>
      </c>
      <c r="E866" s="16">
        <v>41</v>
      </c>
      <c r="F866" s="16">
        <v>23</v>
      </c>
      <c r="H866" s="9">
        <v>43495</v>
      </c>
      <c r="I866" s="20">
        <f t="shared" si="75"/>
        <v>111.88679245283019</v>
      </c>
      <c r="J866" s="20">
        <f t="shared" si="77"/>
        <v>100.57951018568285</v>
      </c>
      <c r="K866" s="20">
        <f t="shared" si="76"/>
        <v>141.5818876800941</v>
      </c>
      <c r="L866" s="20">
        <f t="shared" si="78"/>
        <v>104.24612255275872</v>
      </c>
      <c r="M866" s="20">
        <f t="shared" si="79"/>
        <v>109.26365795724465</v>
      </c>
      <c r="O866" s="59">
        <v>2.65</v>
      </c>
      <c r="P866" s="59">
        <v>4833.1414529914537</v>
      </c>
      <c r="Q866" s="59">
        <v>327.01923076923077</v>
      </c>
      <c r="R866" s="59">
        <v>39.33</v>
      </c>
      <c r="S866" s="59">
        <v>21.05</v>
      </c>
    </row>
    <row r="867" spans="1:19" x14ac:dyDescent="0.25">
      <c r="A867" s="31">
        <v>43502</v>
      </c>
      <c r="B867" s="16">
        <v>2.9660000000000002</v>
      </c>
      <c r="C867" s="17">
        <v>5163.3166666666666</v>
      </c>
      <c r="D867" s="2">
        <v>450</v>
      </c>
      <c r="E867" s="16">
        <v>39</v>
      </c>
      <c r="F867" s="16">
        <v>22</v>
      </c>
      <c r="H867" s="9">
        <v>43502</v>
      </c>
      <c r="I867" s="20">
        <f t="shared" si="75"/>
        <v>111.9245283018868</v>
      </c>
      <c r="J867" s="20">
        <f t="shared" si="77"/>
        <v>106.83148252304622</v>
      </c>
      <c r="K867" s="20">
        <f t="shared" si="76"/>
        <v>137.60658629814762</v>
      </c>
      <c r="L867" s="20">
        <f t="shared" si="78"/>
        <v>99.160945842868045</v>
      </c>
      <c r="M867" s="20">
        <f t="shared" si="79"/>
        <v>104.51306413301663</v>
      </c>
      <c r="O867" s="59">
        <v>2.65</v>
      </c>
      <c r="P867" s="59">
        <v>4833.1414529914537</v>
      </c>
      <c r="Q867" s="59">
        <v>327.01923076923077</v>
      </c>
      <c r="R867" s="59">
        <v>39.33</v>
      </c>
      <c r="S867" s="59">
        <v>21.05</v>
      </c>
    </row>
    <row r="868" spans="1:19" x14ac:dyDescent="0.25">
      <c r="A868" s="31">
        <v>43509</v>
      </c>
      <c r="B868" s="16">
        <v>2.9660000000000002</v>
      </c>
      <c r="C868" s="17">
        <v>5387.0666666666666</v>
      </c>
      <c r="D868" s="2">
        <v>538</v>
      </c>
      <c r="E868" s="16">
        <v>38</v>
      </c>
      <c r="F868" s="16">
        <v>21.5</v>
      </c>
      <c r="G868" s="16"/>
      <c r="H868" s="9">
        <v>43509</v>
      </c>
      <c r="I868" s="20">
        <f t="shared" si="75"/>
        <v>111.9245283018868</v>
      </c>
      <c r="J868" s="20">
        <f t="shared" si="77"/>
        <v>111.46097665592558</v>
      </c>
      <c r="K868" s="20">
        <f t="shared" si="76"/>
        <v>164.51631872978535</v>
      </c>
      <c r="L868" s="20">
        <f t="shared" si="78"/>
        <v>96.618357487922708</v>
      </c>
      <c r="M868" s="20">
        <f t="shared" si="79"/>
        <v>102.13776722090262</v>
      </c>
      <c r="O868" s="59">
        <v>2.65</v>
      </c>
      <c r="P868" s="59">
        <v>4833.1414529914537</v>
      </c>
      <c r="Q868" s="59">
        <v>327.01923076923077</v>
      </c>
      <c r="R868" s="59">
        <v>39.33</v>
      </c>
      <c r="S868" s="59">
        <v>21.05</v>
      </c>
    </row>
    <row r="869" spans="1:19" x14ac:dyDescent="0.25">
      <c r="A869" s="31">
        <v>43516</v>
      </c>
      <c r="B869" s="16">
        <v>3.0059999999999998</v>
      </c>
      <c r="C869" s="17">
        <v>6067.0666666666666</v>
      </c>
      <c r="D869" s="2">
        <v>525</v>
      </c>
      <c r="E869" s="16">
        <v>39</v>
      </c>
      <c r="F869" s="16">
        <v>22</v>
      </c>
      <c r="H869" s="9">
        <v>43516</v>
      </c>
      <c r="I869" s="20">
        <f t="shared" si="75"/>
        <v>113.43396226415095</v>
      </c>
      <c r="J869" s="20">
        <f t="shared" si="77"/>
        <v>125.53050072456455</v>
      </c>
      <c r="K869" s="20">
        <f t="shared" si="76"/>
        <v>160.54101734783885</v>
      </c>
      <c r="L869" s="20">
        <f t="shared" si="78"/>
        <v>99.160945842868045</v>
      </c>
      <c r="M869" s="20">
        <f t="shared" si="79"/>
        <v>104.51306413301663</v>
      </c>
      <c r="O869" s="59">
        <v>2.65</v>
      </c>
      <c r="P869" s="59">
        <v>4833.1414529914537</v>
      </c>
      <c r="Q869" s="59">
        <v>327.01923076923077</v>
      </c>
      <c r="R869" s="59">
        <v>39.33</v>
      </c>
      <c r="S869" s="59">
        <v>21.05</v>
      </c>
    </row>
    <row r="870" spans="1:19" x14ac:dyDescent="0.25">
      <c r="A870" s="31">
        <v>43523</v>
      </c>
      <c r="B870" s="16">
        <v>3.048</v>
      </c>
      <c r="C870" s="17">
        <v>6145.4</v>
      </c>
      <c r="D870" s="2">
        <v>600</v>
      </c>
      <c r="E870" s="16">
        <v>39.25</v>
      </c>
      <c r="F870" s="16">
        <v>22.25</v>
      </c>
      <c r="H870" s="9">
        <v>43523</v>
      </c>
      <c r="I870" s="20">
        <f t="shared" si="75"/>
        <v>115.01886792452831</v>
      </c>
      <c r="J870" s="20">
        <f t="shared" si="77"/>
        <v>127.15125472266757</v>
      </c>
      <c r="K870" s="20">
        <f t="shared" si="76"/>
        <v>183.47544839753013</v>
      </c>
      <c r="L870" s="20">
        <f t="shared" si="78"/>
        <v>99.79659293160438</v>
      </c>
      <c r="M870" s="20">
        <f t="shared" si="79"/>
        <v>105.70071258907363</v>
      </c>
      <c r="O870" s="59">
        <v>2.65</v>
      </c>
      <c r="P870" s="59">
        <v>4833.1414529914537</v>
      </c>
      <c r="Q870" s="59">
        <v>327.01923076923077</v>
      </c>
      <c r="R870" s="59">
        <v>39.33</v>
      </c>
      <c r="S870" s="59">
        <v>21.05</v>
      </c>
    </row>
    <row r="871" spans="1:19" x14ac:dyDescent="0.25">
      <c r="A871" s="31">
        <v>43530</v>
      </c>
      <c r="B871" s="16">
        <v>3.0760000000000001</v>
      </c>
      <c r="C871" s="17">
        <v>6881</v>
      </c>
      <c r="D871" s="2">
        <v>525</v>
      </c>
      <c r="E871" s="16">
        <v>39.5</v>
      </c>
      <c r="F871" s="16">
        <v>22.75</v>
      </c>
      <c r="H871" s="9">
        <v>43530</v>
      </c>
      <c r="I871" s="20">
        <f t="shared" si="75"/>
        <v>116.0754716981132</v>
      </c>
      <c r="J871" s="20">
        <f t="shared" si="77"/>
        <v>142.37116928868349</v>
      </c>
      <c r="K871" s="20">
        <f t="shared" si="76"/>
        <v>160.54101734783885</v>
      </c>
      <c r="L871" s="20">
        <f t="shared" si="78"/>
        <v>100.4322400203407</v>
      </c>
      <c r="M871" s="20">
        <f t="shared" si="79"/>
        <v>108.07600950118766</v>
      </c>
      <c r="O871" s="59">
        <v>2.65</v>
      </c>
      <c r="P871" s="59">
        <v>4833.1414529914537</v>
      </c>
      <c r="Q871" s="59">
        <v>327.01923076923077</v>
      </c>
      <c r="R871" s="59">
        <v>39.33</v>
      </c>
      <c r="S871" s="59">
        <v>21.05</v>
      </c>
    </row>
    <row r="872" spans="1:19" x14ac:dyDescent="0.25">
      <c r="A872" s="31">
        <v>43537</v>
      </c>
      <c r="B872" s="16">
        <v>3.0790000000000002</v>
      </c>
      <c r="C872" s="17">
        <v>6689.3333333333339</v>
      </c>
      <c r="D872" s="2">
        <v>495</v>
      </c>
      <c r="E872" s="16">
        <v>40</v>
      </c>
      <c r="F872" s="16">
        <v>23</v>
      </c>
      <c r="H872" s="9">
        <v>43537</v>
      </c>
      <c r="I872" s="20">
        <f t="shared" si="75"/>
        <v>116.18867924528303</v>
      </c>
      <c r="J872" s="20">
        <f t="shared" si="77"/>
        <v>138.405494612474</v>
      </c>
      <c r="K872" s="20">
        <f t="shared" ref="K872:K879" si="80">(1+(D872-Q872)/Q872)*100</f>
        <v>151.36724492796236</v>
      </c>
      <c r="L872" s="20">
        <f t="shared" si="78"/>
        <v>101.70353419781337</v>
      </c>
      <c r="M872" s="20">
        <f t="shared" si="79"/>
        <v>109.26365795724465</v>
      </c>
      <c r="O872" s="59">
        <v>2.65</v>
      </c>
      <c r="P872" s="59">
        <v>4833.1414529914537</v>
      </c>
      <c r="Q872" s="59">
        <v>327.01923076923077</v>
      </c>
      <c r="R872" s="59">
        <v>39.33</v>
      </c>
      <c r="S872" s="59">
        <v>21.05</v>
      </c>
    </row>
    <row r="873" spans="1:19" x14ac:dyDescent="0.25">
      <c r="A873" s="31">
        <v>43544</v>
      </c>
      <c r="B873" s="16">
        <v>3.07</v>
      </c>
      <c r="C873" s="17">
        <v>6481</v>
      </c>
      <c r="D873" s="2">
        <v>470</v>
      </c>
      <c r="E873" s="16">
        <v>40</v>
      </c>
      <c r="F873" s="16">
        <v>23</v>
      </c>
      <c r="H873" s="9">
        <v>43544</v>
      </c>
      <c r="I873" s="20">
        <f t="shared" si="75"/>
        <v>115.84905660377358</v>
      </c>
      <c r="J873" s="20">
        <f t="shared" si="77"/>
        <v>134.09497866007234</v>
      </c>
      <c r="K873" s="20">
        <f t="shared" si="80"/>
        <v>143.72243457806525</v>
      </c>
      <c r="L873" s="20">
        <f t="shared" si="78"/>
        <v>101.70353419781337</v>
      </c>
      <c r="M873" s="20">
        <f t="shared" si="79"/>
        <v>109.26365795724465</v>
      </c>
      <c r="O873" s="59">
        <v>2.65</v>
      </c>
      <c r="P873" s="59">
        <v>4833.1414529914537</v>
      </c>
      <c r="Q873" s="59">
        <v>327.01923076923077</v>
      </c>
      <c r="R873" s="59">
        <v>39.33</v>
      </c>
      <c r="S873" s="59">
        <v>21.05</v>
      </c>
    </row>
    <row r="874" spans="1:19" x14ac:dyDescent="0.25">
      <c r="A874" s="31">
        <v>43551</v>
      </c>
      <c r="B874" s="16">
        <v>3.08</v>
      </c>
      <c r="C874" s="17">
        <v>5576.0000000000009</v>
      </c>
      <c r="D874" s="2">
        <v>525</v>
      </c>
      <c r="E874" s="16">
        <v>41</v>
      </c>
      <c r="F874" s="16">
        <v>23.5</v>
      </c>
      <c r="H874" s="9">
        <v>43551</v>
      </c>
      <c r="I874" s="20">
        <f t="shared" si="75"/>
        <v>116.22641509433964</v>
      </c>
      <c r="J874" s="20">
        <f t="shared" si="77"/>
        <v>115.3700973628396</v>
      </c>
      <c r="K874" s="20">
        <f t="shared" si="80"/>
        <v>160.54101734783885</v>
      </c>
      <c r="L874" s="20">
        <f t="shared" si="78"/>
        <v>104.24612255275872</v>
      </c>
      <c r="M874" s="20">
        <f t="shared" si="79"/>
        <v>111.63895486935867</v>
      </c>
      <c r="O874" s="59">
        <v>2.65</v>
      </c>
      <c r="P874" s="59">
        <v>4833.1414529914537</v>
      </c>
      <c r="Q874" s="59">
        <v>327.01923076923077</v>
      </c>
      <c r="R874" s="59">
        <v>39.33</v>
      </c>
      <c r="S874" s="59">
        <v>21.05</v>
      </c>
    </row>
    <row r="875" spans="1:19" x14ac:dyDescent="0.25">
      <c r="A875" s="31">
        <v>43558</v>
      </c>
      <c r="B875" s="16">
        <v>3.0779999999999998</v>
      </c>
      <c r="C875" s="17">
        <v>5239.75</v>
      </c>
      <c r="D875" s="2">
        <v>450</v>
      </c>
      <c r="E875" s="16">
        <v>41.5</v>
      </c>
      <c r="F875" s="16">
        <v>23.75</v>
      </c>
      <c r="H875" s="9">
        <v>43558</v>
      </c>
      <c r="I875" s="20">
        <f t="shared" si="75"/>
        <v>116.15094339622641</v>
      </c>
      <c r="J875" s="20">
        <f t="shared" si="77"/>
        <v>108.41292461566331</v>
      </c>
      <c r="K875" s="20">
        <f t="shared" si="80"/>
        <v>137.60658629814762</v>
      </c>
      <c r="L875" s="20">
        <f t="shared" ref="L875:L909" si="81">(1+(E875-R875)/R875)*100</f>
        <v>105.51741673023139</v>
      </c>
      <c r="M875" s="20">
        <f t="shared" ref="M875:M909" si="82">(1+(F875-S875)/S875)*100</f>
        <v>112.82660332541568</v>
      </c>
      <c r="O875" s="59">
        <v>2.65</v>
      </c>
      <c r="P875" s="59">
        <v>4833.1414529914537</v>
      </c>
      <c r="Q875" s="59">
        <v>327.01923076923077</v>
      </c>
      <c r="R875" s="59">
        <v>39.33</v>
      </c>
      <c r="S875" s="59">
        <v>21.05</v>
      </c>
    </row>
    <row r="876" spans="1:19" x14ac:dyDescent="0.25">
      <c r="A876" s="31">
        <v>43565</v>
      </c>
      <c r="B876" s="16">
        <v>3.093</v>
      </c>
      <c r="C876" s="17">
        <v>5492.5</v>
      </c>
      <c r="D876" s="2">
        <v>403</v>
      </c>
      <c r="E876" s="16">
        <v>42</v>
      </c>
      <c r="F876" s="16">
        <v>23.75</v>
      </c>
      <c r="H876" s="9">
        <v>43565</v>
      </c>
      <c r="I876" s="20">
        <f t="shared" si="75"/>
        <v>116.71698113207547</v>
      </c>
      <c r="J876" s="20">
        <f t="shared" si="77"/>
        <v>113.64244256911702</v>
      </c>
      <c r="K876" s="20">
        <f t="shared" si="80"/>
        <v>123.23434284034107</v>
      </c>
      <c r="L876" s="20">
        <f t="shared" si="81"/>
        <v>106.78871090770406</v>
      </c>
      <c r="M876" s="20">
        <f t="shared" si="82"/>
        <v>112.82660332541568</v>
      </c>
      <c r="O876" s="59">
        <v>2.65</v>
      </c>
      <c r="P876" s="59">
        <v>4833.1414529914537</v>
      </c>
      <c r="Q876" s="59">
        <v>327.01923076923077</v>
      </c>
      <c r="R876" s="59">
        <v>39.33</v>
      </c>
      <c r="S876" s="59">
        <v>21.05</v>
      </c>
    </row>
    <row r="877" spans="1:19" x14ac:dyDescent="0.25">
      <c r="A877" s="31">
        <v>43572</v>
      </c>
      <c r="B877" s="16">
        <v>3.1179999999999999</v>
      </c>
      <c r="C877" s="17">
        <v>5100</v>
      </c>
      <c r="D877" s="2">
        <v>380</v>
      </c>
      <c r="E877" s="16">
        <v>42</v>
      </c>
      <c r="F877" s="16">
        <v>23.5</v>
      </c>
      <c r="H877" s="9">
        <v>43572</v>
      </c>
      <c r="I877" s="20">
        <f t="shared" si="75"/>
        <v>117.66037735849055</v>
      </c>
      <c r="J877" s="20">
        <f t="shared" si="77"/>
        <v>105.5214305147923</v>
      </c>
      <c r="K877" s="20">
        <f t="shared" si="80"/>
        <v>116.20111731843576</v>
      </c>
      <c r="L877" s="20">
        <f t="shared" si="81"/>
        <v>106.78871090770406</v>
      </c>
      <c r="M877" s="20">
        <f t="shared" si="82"/>
        <v>111.63895486935867</v>
      </c>
      <c r="O877" s="59">
        <v>2.65</v>
      </c>
      <c r="P877" s="59">
        <v>4833.1414529914537</v>
      </c>
      <c r="Q877" s="59">
        <v>327.01923076923077</v>
      </c>
      <c r="R877" s="59">
        <v>39.33</v>
      </c>
      <c r="S877" s="59">
        <v>21.05</v>
      </c>
    </row>
    <row r="878" spans="1:19" x14ac:dyDescent="0.25">
      <c r="A878" s="31">
        <v>43579</v>
      </c>
      <c r="B878" s="16">
        <v>3.1469999999999998</v>
      </c>
      <c r="C878" s="17">
        <v>4800</v>
      </c>
      <c r="D878" s="2">
        <v>378</v>
      </c>
      <c r="E878" s="16">
        <v>42</v>
      </c>
      <c r="F878" s="16">
        <v>23</v>
      </c>
      <c r="H878" s="9">
        <v>43579</v>
      </c>
      <c r="I878" s="20">
        <f t="shared" si="75"/>
        <v>118.75471698113206</v>
      </c>
      <c r="J878" s="20">
        <f t="shared" si="77"/>
        <v>99.314287543333933</v>
      </c>
      <c r="K878" s="20">
        <f t="shared" si="80"/>
        <v>115.58953249044399</v>
      </c>
      <c r="L878" s="20">
        <f t="shared" si="81"/>
        <v>106.78871090770406</v>
      </c>
      <c r="M878" s="20">
        <f t="shared" si="82"/>
        <v>109.26365795724465</v>
      </c>
      <c r="O878" s="59">
        <v>2.65</v>
      </c>
      <c r="P878" s="59">
        <v>4833.1414529914537</v>
      </c>
      <c r="Q878" s="59">
        <v>327.01923076923077</v>
      </c>
      <c r="R878" s="59">
        <v>39.33</v>
      </c>
      <c r="S878" s="59">
        <v>21.05</v>
      </c>
    </row>
    <row r="879" spans="1:19" x14ac:dyDescent="0.25">
      <c r="A879" s="31">
        <v>43586</v>
      </c>
      <c r="B879" s="16">
        <v>3.169</v>
      </c>
      <c r="C879" s="17">
        <v>4955</v>
      </c>
      <c r="D879" s="2">
        <v>385</v>
      </c>
      <c r="E879" s="16">
        <v>42.25</v>
      </c>
      <c r="F879" s="16">
        <v>23</v>
      </c>
      <c r="H879" s="9">
        <v>43586</v>
      </c>
      <c r="I879" s="20">
        <f t="shared" si="75"/>
        <v>119.58490566037736</v>
      </c>
      <c r="J879" s="20">
        <f t="shared" si="77"/>
        <v>102.52131141192076</v>
      </c>
      <c r="K879" s="20">
        <f t="shared" si="80"/>
        <v>117.73007938841518</v>
      </c>
      <c r="L879" s="20">
        <f t="shared" si="81"/>
        <v>107.42435799644039</v>
      </c>
      <c r="M879" s="20">
        <f t="shared" si="82"/>
        <v>109.26365795724465</v>
      </c>
      <c r="O879" s="59">
        <v>2.65</v>
      </c>
      <c r="P879" s="59">
        <v>4833.1414529914537</v>
      </c>
      <c r="Q879" s="59">
        <v>327.01923076923077</v>
      </c>
      <c r="R879" s="59">
        <v>39.33</v>
      </c>
      <c r="S879" s="59">
        <v>21.05</v>
      </c>
    </row>
    <row r="880" spans="1:19" x14ac:dyDescent="0.25">
      <c r="A880" s="31">
        <v>43593</v>
      </c>
      <c r="B880" s="16">
        <v>3.1709999999999998</v>
      </c>
      <c r="C880" s="17">
        <v>4801.9666666666662</v>
      </c>
      <c r="D880" s="2" t="s">
        <v>17</v>
      </c>
      <c r="E880" s="16">
        <v>42.5</v>
      </c>
      <c r="F880" s="16">
        <v>23</v>
      </c>
      <c r="H880" s="9">
        <v>43593</v>
      </c>
      <c r="I880" s="20">
        <f t="shared" si="75"/>
        <v>119.66037735849055</v>
      </c>
      <c r="J880" s="20">
        <f t="shared" si="77"/>
        <v>99.354978813924603</v>
      </c>
      <c r="K880" s="27" t="s">
        <v>17</v>
      </c>
      <c r="L880" s="20">
        <f t="shared" si="81"/>
        <v>108.06000508517673</v>
      </c>
      <c r="M880" s="20">
        <f t="shared" si="82"/>
        <v>109.26365795724465</v>
      </c>
      <c r="O880" s="59">
        <v>2.65</v>
      </c>
      <c r="P880" s="59">
        <v>4833.1414529914537</v>
      </c>
      <c r="Q880" s="59">
        <v>327.01923076923077</v>
      </c>
      <c r="R880" s="59">
        <v>39.33</v>
      </c>
      <c r="S880" s="59">
        <v>21.05</v>
      </c>
    </row>
    <row r="881" spans="1:19" x14ac:dyDescent="0.25">
      <c r="A881" s="31">
        <v>43600</v>
      </c>
      <c r="B881" s="16">
        <v>3.16</v>
      </c>
      <c r="C881" s="17">
        <v>4906.1333333333332</v>
      </c>
      <c r="D881" s="2" t="s">
        <v>17</v>
      </c>
      <c r="E881" s="16">
        <v>42.5</v>
      </c>
      <c r="F881" s="16">
        <v>23</v>
      </c>
      <c r="H881" s="9">
        <v>43600</v>
      </c>
      <c r="I881" s="20">
        <f t="shared" si="75"/>
        <v>119.24528301886794</v>
      </c>
      <c r="J881" s="20">
        <f t="shared" si="77"/>
        <v>101.51023679012543</v>
      </c>
      <c r="K881" s="27" t="s">
        <v>17</v>
      </c>
      <c r="L881" s="20">
        <f t="shared" si="81"/>
        <v>108.06000508517673</v>
      </c>
      <c r="M881" s="20">
        <f t="shared" si="82"/>
        <v>109.26365795724465</v>
      </c>
      <c r="O881" s="59">
        <v>2.65</v>
      </c>
      <c r="P881" s="59">
        <v>4833.1414529914537</v>
      </c>
      <c r="Q881" s="59">
        <v>327.01923076923077</v>
      </c>
      <c r="R881" s="59">
        <v>39.33</v>
      </c>
      <c r="S881" s="59">
        <v>21.05</v>
      </c>
    </row>
    <row r="882" spans="1:19" x14ac:dyDescent="0.25">
      <c r="A882" s="31">
        <v>43607</v>
      </c>
      <c r="B882" s="16">
        <v>3.1629999999999998</v>
      </c>
      <c r="C882" s="17">
        <v>4746.1333333333332</v>
      </c>
      <c r="D882" s="2">
        <v>413</v>
      </c>
      <c r="E882" s="16">
        <v>43</v>
      </c>
      <c r="F882" s="16">
        <v>23.5</v>
      </c>
      <c r="H882" s="9">
        <v>43607</v>
      </c>
      <c r="I882" s="20">
        <f t="shared" si="75"/>
        <v>119.35849056603773</v>
      </c>
      <c r="J882" s="20">
        <f t="shared" si="77"/>
        <v>98.199760538680962</v>
      </c>
      <c r="K882" s="20">
        <f>(1+(D882-Q882)/Q882)*100</f>
        <v>126.29226698029991</v>
      </c>
      <c r="L882" s="20">
        <f t="shared" si="81"/>
        <v>109.33129926264937</v>
      </c>
      <c r="M882" s="20">
        <f t="shared" si="82"/>
        <v>111.63895486935867</v>
      </c>
      <c r="O882" s="59">
        <v>2.65</v>
      </c>
      <c r="P882" s="59">
        <v>4833.1414529914537</v>
      </c>
      <c r="Q882" s="59">
        <v>327.01923076923077</v>
      </c>
      <c r="R882" s="59">
        <v>39.33</v>
      </c>
      <c r="S882" s="59">
        <v>21.05</v>
      </c>
    </row>
    <row r="883" spans="1:19" x14ac:dyDescent="0.25">
      <c r="A883" s="31">
        <v>43614</v>
      </c>
      <c r="B883" s="16">
        <v>3.1509999999999998</v>
      </c>
      <c r="C883" s="17">
        <v>4853.9111111111106</v>
      </c>
      <c r="D883" s="2" t="s">
        <v>17</v>
      </c>
      <c r="E883" s="16">
        <v>43.5</v>
      </c>
      <c r="F883" s="16">
        <v>24</v>
      </c>
      <c r="H883" s="9">
        <v>43614</v>
      </c>
      <c r="I883" s="20">
        <f t="shared" si="75"/>
        <v>118.90566037735849</v>
      </c>
      <c r="J883" s="20">
        <f t="shared" si="77"/>
        <v>100.4297341247234</v>
      </c>
      <c r="K883" s="27" t="s">
        <v>17</v>
      </c>
      <c r="L883" s="20">
        <f t="shared" si="81"/>
        <v>110.60259344012205</v>
      </c>
      <c r="M883" s="20">
        <f t="shared" si="82"/>
        <v>114.01425178147268</v>
      </c>
      <c r="O883" s="59">
        <v>2.65</v>
      </c>
      <c r="P883" s="59">
        <v>4833.1414529914537</v>
      </c>
      <c r="Q883" s="59">
        <v>327.01923076923077</v>
      </c>
      <c r="R883" s="59">
        <v>39.33</v>
      </c>
      <c r="S883" s="59">
        <v>21.05</v>
      </c>
    </row>
    <row r="884" spans="1:19" x14ac:dyDescent="0.25">
      <c r="A884" s="31">
        <v>43621</v>
      </c>
      <c r="B884" s="16">
        <v>3.1360000000000001</v>
      </c>
      <c r="C884" s="17">
        <v>4953.3833333333332</v>
      </c>
      <c r="D884" s="2" t="s">
        <v>17</v>
      </c>
      <c r="E884" s="16">
        <v>44</v>
      </c>
      <c r="F884" s="16">
        <v>24.25</v>
      </c>
      <c r="H884" s="9">
        <v>43621</v>
      </c>
      <c r="I884" s="20">
        <f t="shared" si="75"/>
        <v>118.33962264150944</v>
      </c>
      <c r="J884" s="20">
        <f t="shared" si="77"/>
        <v>102.48786180813012</v>
      </c>
      <c r="K884" s="27" t="s">
        <v>17</v>
      </c>
      <c r="L884" s="20">
        <f t="shared" si="81"/>
        <v>111.87388761759472</v>
      </c>
      <c r="M884" s="20">
        <f t="shared" si="82"/>
        <v>115.2019002375297</v>
      </c>
      <c r="O884" s="59">
        <v>2.65</v>
      </c>
      <c r="P884" s="59">
        <v>4833.1414529914537</v>
      </c>
      <c r="Q884" s="59">
        <v>327.01923076923077</v>
      </c>
      <c r="R884" s="59">
        <v>39.33</v>
      </c>
      <c r="S884" s="59">
        <v>21.05</v>
      </c>
    </row>
    <row r="885" spans="1:19" x14ac:dyDescent="0.25">
      <c r="A885" s="31">
        <v>43628</v>
      </c>
      <c r="B885" s="16">
        <v>3.105</v>
      </c>
      <c r="C885" s="17">
        <v>5120.4666666666662</v>
      </c>
      <c r="D885" s="2" t="s">
        <v>17</v>
      </c>
      <c r="E885" s="16">
        <v>43.75</v>
      </c>
      <c r="F885" s="16">
        <v>24</v>
      </c>
      <c r="H885" s="9">
        <v>43628</v>
      </c>
      <c r="I885" s="20">
        <f t="shared" si="75"/>
        <v>117.16981132075472</v>
      </c>
      <c r="J885" s="20">
        <f t="shared" si="77"/>
        <v>105.94489560195623</v>
      </c>
      <c r="K885" s="27" t="s">
        <v>17</v>
      </c>
      <c r="L885" s="20">
        <f t="shared" si="81"/>
        <v>111.23824052885838</v>
      </c>
      <c r="M885" s="20">
        <f t="shared" si="82"/>
        <v>114.01425178147268</v>
      </c>
      <c r="O885" s="59">
        <v>2.65</v>
      </c>
      <c r="P885" s="59">
        <v>4833.1414529914537</v>
      </c>
      <c r="Q885" s="59">
        <v>327.01923076923077</v>
      </c>
      <c r="R885" s="59">
        <v>39.33</v>
      </c>
      <c r="S885" s="59">
        <v>21.05</v>
      </c>
    </row>
    <row r="886" spans="1:19" x14ac:dyDescent="0.25">
      <c r="A886" s="31">
        <v>43635</v>
      </c>
      <c r="B886" s="16">
        <v>3.07</v>
      </c>
      <c r="C886" s="17">
        <v>5063.8</v>
      </c>
      <c r="D886" s="2">
        <v>528</v>
      </c>
      <c r="E886" s="16">
        <v>43.25</v>
      </c>
      <c r="F886" s="16">
        <v>23.75</v>
      </c>
      <c r="H886" s="9">
        <v>43635</v>
      </c>
      <c r="I886" s="20">
        <f t="shared" si="75"/>
        <v>115.84905660377358</v>
      </c>
      <c r="J886" s="20">
        <f t="shared" si="77"/>
        <v>104.772435262903</v>
      </c>
      <c r="K886" s="20">
        <f t="shared" ref="K886:K949" si="83">(1+(D886-Q886)/Q886)*100</f>
        <v>161.45839458982653</v>
      </c>
      <c r="L886" s="20">
        <f t="shared" si="81"/>
        <v>109.9669463513857</v>
      </c>
      <c r="M886" s="20">
        <f t="shared" si="82"/>
        <v>112.82660332541568</v>
      </c>
      <c r="O886" s="59">
        <v>2.65</v>
      </c>
      <c r="P886" s="59">
        <v>4833.1414529914537</v>
      </c>
      <c r="Q886" s="59">
        <v>327.01923076923077</v>
      </c>
      <c r="R886" s="59">
        <v>39.33</v>
      </c>
      <c r="S886" s="59">
        <v>21.05</v>
      </c>
    </row>
    <row r="887" spans="1:19" x14ac:dyDescent="0.25">
      <c r="A887" s="31">
        <v>43642</v>
      </c>
      <c r="B887" s="16">
        <v>3.0430000000000001</v>
      </c>
      <c r="C887" s="17">
        <v>5083.8</v>
      </c>
      <c r="D887" s="2">
        <v>463</v>
      </c>
      <c r="E887" s="16">
        <v>42.75</v>
      </c>
      <c r="F887" s="16">
        <v>23.75</v>
      </c>
      <c r="H887" s="9">
        <v>43642</v>
      </c>
      <c r="I887" s="20">
        <f t="shared" si="75"/>
        <v>114.83018867924528</v>
      </c>
      <c r="J887" s="20">
        <f t="shared" si="77"/>
        <v>105.18624479433356</v>
      </c>
      <c r="K887" s="20">
        <f t="shared" si="83"/>
        <v>141.5818876800941</v>
      </c>
      <c r="L887" s="20">
        <f t="shared" si="81"/>
        <v>108.69565217391303</v>
      </c>
      <c r="M887" s="20">
        <f t="shared" si="82"/>
        <v>112.82660332541568</v>
      </c>
      <c r="O887" s="59">
        <v>2.65</v>
      </c>
      <c r="P887" s="59">
        <v>4833.1414529914537</v>
      </c>
      <c r="Q887" s="59">
        <v>327.01923076923077</v>
      </c>
      <c r="R887" s="59">
        <v>39.33</v>
      </c>
      <c r="S887" s="59">
        <v>21.05</v>
      </c>
    </row>
    <row r="888" spans="1:19" x14ac:dyDescent="0.25">
      <c r="A888" s="31">
        <v>43649</v>
      </c>
      <c r="B888" s="16">
        <v>3.0419999999999998</v>
      </c>
      <c r="C888" s="17">
        <v>4785.6750000000002</v>
      </c>
      <c r="D888" s="2">
        <v>488</v>
      </c>
      <c r="E888" s="16">
        <v>43</v>
      </c>
      <c r="F888" s="16">
        <v>23.75</v>
      </c>
      <c r="H888" s="9">
        <v>43649</v>
      </c>
      <c r="I888" s="20">
        <f t="shared" si="75"/>
        <v>114.79245283018868</v>
      </c>
      <c r="J888" s="20">
        <f t="shared" si="77"/>
        <v>99.0178964664468</v>
      </c>
      <c r="K888" s="20">
        <f t="shared" si="83"/>
        <v>149.22669802999118</v>
      </c>
      <c r="L888" s="20">
        <f t="shared" si="81"/>
        <v>109.33129926264937</v>
      </c>
      <c r="M888" s="20">
        <f t="shared" si="82"/>
        <v>112.82660332541568</v>
      </c>
      <c r="O888" s="59">
        <v>2.65</v>
      </c>
      <c r="P888" s="59">
        <v>4833.1414529914537</v>
      </c>
      <c r="Q888" s="59">
        <v>327.01923076923077</v>
      </c>
      <c r="R888" s="59">
        <v>39.33</v>
      </c>
      <c r="S888" s="59">
        <v>21.05</v>
      </c>
    </row>
    <row r="889" spans="1:19" x14ac:dyDescent="0.25">
      <c r="A889" s="31">
        <v>43656</v>
      </c>
      <c r="B889" s="16">
        <v>3.0550000000000002</v>
      </c>
      <c r="C889" s="17">
        <v>4869.0666666666666</v>
      </c>
      <c r="D889" s="2">
        <v>453</v>
      </c>
      <c r="E889" s="16">
        <v>44.5</v>
      </c>
      <c r="F889" s="16">
        <v>24.25</v>
      </c>
      <c r="H889" s="9">
        <v>43656</v>
      </c>
      <c r="I889" s="20">
        <f t="shared" si="75"/>
        <v>115.28301886792454</v>
      </c>
      <c r="J889" s="20">
        <f t="shared" si="77"/>
        <v>100.74330979187414</v>
      </c>
      <c r="K889" s="20">
        <f t="shared" si="83"/>
        <v>138.52396354013524</v>
      </c>
      <c r="L889" s="20">
        <f t="shared" si="81"/>
        <v>113.14518179506739</v>
      </c>
      <c r="M889" s="20">
        <f t="shared" si="82"/>
        <v>115.2019002375297</v>
      </c>
      <c r="O889" s="59">
        <v>2.65</v>
      </c>
      <c r="P889" s="59">
        <v>4833.1414529914537</v>
      </c>
      <c r="Q889" s="59">
        <v>327.01923076923077</v>
      </c>
      <c r="R889" s="59">
        <v>39.33</v>
      </c>
      <c r="S889" s="59">
        <v>21.05</v>
      </c>
    </row>
    <row r="890" spans="1:19" x14ac:dyDescent="0.25">
      <c r="A890" s="31">
        <v>43663</v>
      </c>
      <c r="B890" s="16">
        <v>3.0510000000000002</v>
      </c>
      <c r="C890" s="17">
        <v>4902.3999999999996</v>
      </c>
      <c r="D890" s="2">
        <v>500</v>
      </c>
      <c r="E890" s="16">
        <v>46.5</v>
      </c>
      <c r="F890" s="16">
        <v>25.5</v>
      </c>
      <c r="H890" s="9">
        <v>43663</v>
      </c>
      <c r="I890" s="20">
        <f t="shared" si="75"/>
        <v>115.13207547169813</v>
      </c>
      <c r="J890" s="20">
        <f t="shared" si="77"/>
        <v>101.43299234425838</v>
      </c>
      <c r="K890" s="20">
        <f t="shared" si="83"/>
        <v>152.89620699794176</v>
      </c>
      <c r="L890" s="20">
        <f t="shared" si="81"/>
        <v>118.23035850495805</v>
      </c>
      <c r="M890" s="20">
        <f t="shared" si="82"/>
        <v>121.14014251781472</v>
      </c>
      <c r="O890" s="59">
        <v>2.65</v>
      </c>
      <c r="P890" s="59">
        <v>4833.1414529914537</v>
      </c>
      <c r="Q890" s="59">
        <v>327.01923076923077</v>
      </c>
      <c r="R890" s="59">
        <v>39.33</v>
      </c>
      <c r="S890" s="59">
        <v>21.05</v>
      </c>
    </row>
    <row r="891" spans="1:19" x14ac:dyDescent="0.25">
      <c r="A891" s="31">
        <v>43670</v>
      </c>
      <c r="B891" s="16">
        <v>3.044</v>
      </c>
      <c r="C891" s="17">
        <v>4839.0666666666675</v>
      </c>
      <c r="D891" s="2">
        <v>533</v>
      </c>
      <c r="E891" s="16">
        <v>49.5</v>
      </c>
      <c r="F891" s="16">
        <v>27</v>
      </c>
      <c r="H891" s="9">
        <v>43670</v>
      </c>
      <c r="I891" s="20">
        <f t="shared" si="75"/>
        <v>114.8679245283019</v>
      </c>
      <c r="J891" s="20">
        <f t="shared" si="77"/>
        <v>100.1225954947283</v>
      </c>
      <c r="K891" s="20">
        <f t="shared" si="83"/>
        <v>162.98735665980595</v>
      </c>
      <c r="L891" s="20">
        <f t="shared" si="81"/>
        <v>125.85812356979406</v>
      </c>
      <c r="M891" s="20">
        <f t="shared" si="82"/>
        <v>128.26603325415675</v>
      </c>
      <c r="O891" s="59">
        <v>2.65</v>
      </c>
      <c r="P891" s="59">
        <v>4833.1414529914537</v>
      </c>
      <c r="Q891" s="59">
        <v>327.01923076923077</v>
      </c>
      <c r="R891" s="59">
        <v>39.33</v>
      </c>
      <c r="S891" s="59">
        <v>21.05</v>
      </c>
    </row>
    <row r="892" spans="1:19" x14ac:dyDescent="0.25">
      <c r="A892" s="31">
        <v>43677</v>
      </c>
      <c r="B892" s="16">
        <v>3.0339999999999998</v>
      </c>
      <c r="C892" s="17">
        <v>4728.6499999999996</v>
      </c>
      <c r="D892" s="2">
        <v>516</v>
      </c>
      <c r="E892" s="16">
        <v>50.5</v>
      </c>
      <c r="F892" s="16">
        <v>28</v>
      </c>
      <c r="H892" s="9">
        <v>43677</v>
      </c>
      <c r="I892" s="20">
        <f t="shared" si="75"/>
        <v>114.49056603773585</v>
      </c>
      <c r="J892" s="20">
        <f t="shared" si="77"/>
        <v>97.838022039955405</v>
      </c>
      <c r="K892" s="20">
        <f t="shared" si="83"/>
        <v>157.78888562187592</v>
      </c>
      <c r="L892" s="20">
        <f t="shared" si="81"/>
        <v>128.4007119247394</v>
      </c>
      <c r="M892" s="20">
        <f t="shared" si="82"/>
        <v>133.0166270783848</v>
      </c>
      <c r="O892" s="59">
        <v>2.65</v>
      </c>
      <c r="P892" s="59">
        <v>4833.1414529914537</v>
      </c>
      <c r="Q892" s="59">
        <v>327.01923076923077</v>
      </c>
      <c r="R892" s="59">
        <v>39.33</v>
      </c>
      <c r="S892" s="59">
        <v>21.05</v>
      </c>
    </row>
    <row r="893" spans="1:19" x14ac:dyDescent="0.25">
      <c r="A893" s="31">
        <v>43684</v>
      </c>
      <c r="B893" s="16">
        <v>3.032</v>
      </c>
      <c r="C893" s="17">
        <v>4750.1722222222215</v>
      </c>
      <c r="D893" s="2">
        <v>538</v>
      </c>
      <c r="E893" s="16">
        <v>49.5</v>
      </c>
      <c r="F893" s="16">
        <v>27.5</v>
      </c>
      <c r="H893" s="9">
        <v>43684</v>
      </c>
      <c r="I893" s="20">
        <f t="shared" si="75"/>
        <v>114.41509433962264</v>
      </c>
      <c r="J893" s="20">
        <f t="shared" si="77"/>
        <v>98.28332707461152</v>
      </c>
      <c r="K893" s="20">
        <f t="shared" si="83"/>
        <v>164.51631872978535</v>
      </c>
      <c r="L893" s="20">
        <f t="shared" si="81"/>
        <v>125.85812356979406</v>
      </c>
      <c r="M893" s="20">
        <f t="shared" si="82"/>
        <v>130.64133016627076</v>
      </c>
      <c r="O893" s="59">
        <v>2.65</v>
      </c>
      <c r="P893" s="59">
        <v>4833.1414529914537</v>
      </c>
      <c r="Q893" s="59">
        <v>327.01923076923077</v>
      </c>
      <c r="R893" s="59">
        <v>39.33</v>
      </c>
      <c r="S893" s="59">
        <v>21.05</v>
      </c>
    </row>
    <row r="894" spans="1:19" x14ac:dyDescent="0.25">
      <c r="A894" s="31">
        <v>43691</v>
      </c>
      <c r="B894" s="16">
        <v>3.0110000000000001</v>
      </c>
      <c r="C894" s="17">
        <v>4779.2</v>
      </c>
      <c r="D894" s="2">
        <v>519</v>
      </c>
      <c r="E894" s="16">
        <v>49</v>
      </c>
      <c r="F894" s="16">
        <v>27</v>
      </c>
      <c r="G894" s="16"/>
      <c r="H894" s="9">
        <v>43691</v>
      </c>
      <c r="I894" s="20">
        <f t="shared" si="75"/>
        <v>113.62264150943398</v>
      </c>
      <c r="J894" s="20">
        <f t="shared" si="77"/>
        <v>98.883925630646146</v>
      </c>
      <c r="K894" s="20">
        <f t="shared" si="83"/>
        <v>158.70626286386357</v>
      </c>
      <c r="L894" s="20">
        <f t="shared" si="81"/>
        <v>124.58682939232139</v>
      </c>
      <c r="M894" s="20">
        <f t="shared" si="82"/>
        <v>128.26603325415675</v>
      </c>
      <c r="O894" s="59">
        <v>2.65</v>
      </c>
      <c r="P894" s="59">
        <v>4833.1414529914537</v>
      </c>
      <c r="Q894" s="59">
        <v>327.01923076923077</v>
      </c>
      <c r="R894" s="59">
        <v>39.33</v>
      </c>
      <c r="S894" s="59">
        <v>21.05</v>
      </c>
    </row>
    <row r="895" spans="1:19" x14ac:dyDescent="0.25">
      <c r="A895" s="31">
        <v>43698</v>
      </c>
      <c r="B895" s="16">
        <v>2.9940000000000002</v>
      </c>
      <c r="C895" s="17">
        <v>4779.2</v>
      </c>
      <c r="D895" s="2">
        <v>471</v>
      </c>
      <c r="E895" s="16">
        <v>50.5</v>
      </c>
      <c r="F895" s="16">
        <v>27.75</v>
      </c>
      <c r="H895" s="9">
        <v>43698</v>
      </c>
      <c r="I895" s="20">
        <f t="shared" si="75"/>
        <v>112.98113207547172</v>
      </c>
      <c r="J895" s="20">
        <f t="shared" si="77"/>
        <v>98.883925630646146</v>
      </c>
      <c r="K895" s="20">
        <f t="shared" si="83"/>
        <v>144.02822699206115</v>
      </c>
      <c r="L895" s="20">
        <f t="shared" si="81"/>
        <v>128.4007119247394</v>
      </c>
      <c r="M895" s="20">
        <f t="shared" si="82"/>
        <v>131.82897862232778</v>
      </c>
      <c r="O895" s="59">
        <v>2.65</v>
      </c>
      <c r="P895" s="59">
        <v>4833.1414529914537</v>
      </c>
      <c r="Q895" s="59">
        <v>327.01923076923077</v>
      </c>
      <c r="R895" s="59">
        <v>39.33</v>
      </c>
      <c r="S895" s="59">
        <v>21.05</v>
      </c>
    </row>
    <row r="896" spans="1:19" x14ac:dyDescent="0.25">
      <c r="A896" s="31">
        <v>43705</v>
      </c>
      <c r="B896" s="16">
        <v>2.9830000000000001</v>
      </c>
      <c r="C896" s="17">
        <v>4756.7</v>
      </c>
      <c r="D896" s="2">
        <v>468</v>
      </c>
      <c r="E896" s="16">
        <v>51</v>
      </c>
      <c r="F896" s="16">
        <v>28.5</v>
      </c>
      <c r="H896" s="9">
        <v>43705</v>
      </c>
      <c r="I896" s="20">
        <f t="shared" si="75"/>
        <v>112.56603773584905</v>
      </c>
      <c r="J896" s="20">
        <f t="shared" si="77"/>
        <v>98.418389907786775</v>
      </c>
      <c r="K896" s="20">
        <f t="shared" si="83"/>
        <v>143.1108497500735</v>
      </c>
      <c r="L896" s="20">
        <f t="shared" si="81"/>
        <v>129.67200610221207</v>
      </c>
      <c r="M896" s="20">
        <f t="shared" si="82"/>
        <v>135.39192399049881</v>
      </c>
      <c r="O896" s="59">
        <v>2.65</v>
      </c>
      <c r="P896" s="59">
        <v>4833.1414529914537</v>
      </c>
      <c r="Q896" s="59">
        <v>327.01923076923077</v>
      </c>
      <c r="R896" s="59">
        <v>39.33</v>
      </c>
      <c r="S896" s="59">
        <v>21.05</v>
      </c>
    </row>
    <row r="897" spans="1:19" x14ac:dyDescent="0.25">
      <c r="A897" s="31">
        <v>43712</v>
      </c>
      <c r="B897" s="16">
        <v>2.976</v>
      </c>
      <c r="C897" s="17">
        <v>4619.2</v>
      </c>
      <c r="D897" s="2">
        <v>439</v>
      </c>
      <c r="E897" s="16">
        <v>51.75</v>
      </c>
      <c r="F897" s="16">
        <v>29.25</v>
      </c>
      <c r="H897" s="9">
        <v>43712</v>
      </c>
      <c r="I897" s="20">
        <f t="shared" si="75"/>
        <v>112.30188679245283</v>
      </c>
      <c r="J897" s="20">
        <f t="shared" si="77"/>
        <v>95.573449379201691</v>
      </c>
      <c r="K897" s="20">
        <f t="shared" si="83"/>
        <v>134.24286974419289</v>
      </c>
      <c r="L897" s="20">
        <f t="shared" si="81"/>
        <v>131.57894736842107</v>
      </c>
      <c r="M897" s="20">
        <f t="shared" si="82"/>
        <v>138.95486935866984</v>
      </c>
      <c r="O897" s="59">
        <v>2.65</v>
      </c>
      <c r="P897" s="59">
        <v>4833.1414529914537</v>
      </c>
      <c r="Q897" s="59">
        <v>327.01923076923077</v>
      </c>
      <c r="R897" s="59">
        <v>39.33</v>
      </c>
      <c r="S897" s="59">
        <v>21.05</v>
      </c>
    </row>
    <row r="898" spans="1:19" x14ac:dyDescent="0.25">
      <c r="A898" s="31">
        <v>43719</v>
      </c>
      <c r="B898" s="16">
        <v>2.9710000000000001</v>
      </c>
      <c r="C898" s="17">
        <v>4639.2</v>
      </c>
      <c r="D898" s="2">
        <v>393</v>
      </c>
      <c r="E898" s="16">
        <v>52.5</v>
      </c>
      <c r="F898" s="16">
        <v>30</v>
      </c>
      <c r="H898" s="9">
        <v>43719</v>
      </c>
      <c r="I898" s="20">
        <f t="shared" si="75"/>
        <v>112.11320754716982</v>
      </c>
      <c r="J898" s="20">
        <f t="shared" si="77"/>
        <v>95.987258910632249</v>
      </c>
      <c r="K898" s="20">
        <f t="shared" si="83"/>
        <v>120.17641870038224</v>
      </c>
      <c r="L898" s="20">
        <f t="shared" si="81"/>
        <v>133.48588863463004</v>
      </c>
      <c r="M898" s="20">
        <f t="shared" si="82"/>
        <v>142.51781472684084</v>
      </c>
      <c r="O898" s="59">
        <v>2.65</v>
      </c>
      <c r="P898" s="59">
        <v>4833.1414529914537</v>
      </c>
      <c r="Q898" s="59">
        <v>327.01923076923077</v>
      </c>
      <c r="R898" s="59">
        <v>39.33</v>
      </c>
      <c r="S898" s="59">
        <v>21.05</v>
      </c>
    </row>
    <row r="899" spans="1:19" x14ac:dyDescent="0.25">
      <c r="A899" s="31">
        <v>43726</v>
      </c>
      <c r="B899" s="16">
        <v>2.9870000000000001</v>
      </c>
      <c r="C899" s="17">
        <v>4731.7</v>
      </c>
      <c r="D899" s="2">
        <v>379</v>
      </c>
      <c r="E899" s="16">
        <v>52</v>
      </c>
      <c r="F899" s="16">
        <v>29.75</v>
      </c>
      <c r="G899" s="16"/>
      <c r="H899" s="9">
        <v>43726</v>
      </c>
      <c r="I899" s="20">
        <f t="shared" si="75"/>
        <v>112.71698113207549</v>
      </c>
      <c r="J899" s="20">
        <f t="shared" si="77"/>
        <v>97.901127993498577</v>
      </c>
      <c r="K899" s="20">
        <f t="shared" si="83"/>
        <v>115.89532490443987</v>
      </c>
      <c r="L899" s="20">
        <f t="shared" si="81"/>
        <v>132.2145944571574</v>
      </c>
      <c r="M899" s="20">
        <f t="shared" si="82"/>
        <v>141.33016627078385</v>
      </c>
      <c r="O899" s="59">
        <v>2.65</v>
      </c>
      <c r="P899" s="59">
        <v>4833.1414529914537</v>
      </c>
      <c r="Q899" s="59">
        <v>327.01923076923077</v>
      </c>
      <c r="R899" s="59">
        <v>39.33</v>
      </c>
      <c r="S899" s="59">
        <v>21.05</v>
      </c>
    </row>
    <row r="900" spans="1:19" x14ac:dyDescent="0.25">
      <c r="A900" s="31">
        <v>43733</v>
      </c>
      <c r="B900" s="16">
        <v>3.081</v>
      </c>
      <c r="C900" s="17">
        <v>4696.7</v>
      </c>
      <c r="D900" s="2">
        <v>372</v>
      </c>
      <c r="E900" s="16">
        <v>52.25</v>
      </c>
      <c r="F900" s="16">
        <v>29.5</v>
      </c>
      <c r="H900" s="9">
        <v>43733</v>
      </c>
      <c r="I900" s="20">
        <f t="shared" si="75"/>
        <v>116.26415094339623</v>
      </c>
      <c r="J900" s="20">
        <f t="shared" si="77"/>
        <v>97.176961313495099</v>
      </c>
      <c r="K900" s="20">
        <f t="shared" si="83"/>
        <v>113.7547780064687</v>
      </c>
      <c r="L900" s="20">
        <f t="shared" si="81"/>
        <v>132.85024154589374</v>
      </c>
      <c r="M900" s="20">
        <f t="shared" si="82"/>
        <v>140.14251781472683</v>
      </c>
      <c r="O900" s="59">
        <v>2.65</v>
      </c>
      <c r="P900" s="59">
        <v>4833.1414529914537</v>
      </c>
      <c r="Q900" s="59">
        <v>327.01923076923077</v>
      </c>
      <c r="R900" s="59">
        <v>39.33</v>
      </c>
      <c r="S900" s="59">
        <v>21.05</v>
      </c>
    </row>
    <row r="901" spans="1:19" x14ac:dyDescent="0.25">
      <c r="A901" s="31">
        <v>43740</v>
      </c>
      <c r="B901" s="16">
        <v>3.0659999999999998</v>
      </c>
      <c r="C901" s="17">
        <v>4707.95</v>
      </c>
      <c r="D901" s="2">
        <v>360</v>
      </c>
      <c r="E901" s="16">
        <v>51.5</v>
      </c>
      <c r="F901" s="16">
        <v>28.75</v>
      </c>
      <c r="G901" s="16"/>
      <c r="H901" s="9">
        <v>43740</v>
      </c>
      <c r="I901" s="20">
        <f t="shared" si="75"/>
        <v>115.69811320754717</v>
      </c>
      <c r="J901" s="20">
        <f t="shared" si="77"/>
        <v>97.409729174924792</v>
      </c>
      <c r="K901" s="20">
        <f t="shared" si="83"/>
        <v>110.08526903851808</v>
      </c>
      <c r="L901" s="20">
        <f t="shared" si="81"/>
        <v>130.94330027968473</v>
      </c>
      <c r="M901" s="20">
        <f t="shared" si="82"/>
        <v>136.5795724465558</v>
      </c>
      <c r="O901" s="59">
        <v>2.65</v>
      </c>
      <c r="P901" s="59">
        <v>4833.1414529914537</v>
      </c>
      <c r="Q901" s="59">
        <v>327.01923076923077</v>
      </c>
      <c r="R901" s="59">
        <v>39.33</v>
      </c>
      <c r="S901" s="59">
        <v>21.05</v>
      </c>
    </row>
    <row r="902" spans="1:19" x14ac:dyDescent="0.25">
      <c r="A902" s="31">
        <v>43747</v>
      </c>
      <c r="B902" s="16">
        <v>3.0470000000000002</v>
      </c>
      <c r="C902" s="17">
        <v>4984.8</v>
      </c>
      <c r="D902" s="2">
        <v>384</v>
      </c>
      <c r="E902" s="16">
        <v>51.25</v>
      </c>
      <c r="F902" s="16">
        <v>28.5</v>
      </c>
      <c r="H902" s="9">
        <v>43747</v>
      </c>
      <c r="I902" s="20">
        <f t="shared" si="75"/>
        <v>114.98113207547172</v>
      </c>
      <c r="J902" s="20">
        <f t="shared" si="77"/>
        <v>103.13788761375228</v>
      </c>
      <c r="K902" s="20">
        <f t="shared" si="83"/>
        <v>117.42428697441929</v>
      </c>
      <c r="L902" s="20">
        <f t="shared" si="81"/>
        <v>130.3076531909484</v>
      </c>
      <c r="M902" s="20">
        <f t="shared" si="82"/>
        <v>135.39192399049881</v>
      </c>
      <c r="O902" s="59">
        <v>2.65</v>
      </c>
      <c r="P902" s="59">
        <v>4833.1414529914537</v>
      </c>
      <c r="Q902" s="59">
        <v>327.01923076923077</v>
      </c>
      <c r="R902" s="59">
        <v>39.33</v>
      </c>
      <c r="S902" s="59">
        <v>21.05</v>
      </c>
    </row>
    <row r="903" spans="1:19" x14ac:dyDescent="0.25">
      <c r="A903" s="31">
        <v>43754</v>
      </c>
      <c r="B903" s="16">
        <v>3.0510000000000002</v>
      </c>
      <c r="C903" s="17">
        <v>4957.3</v>
      </c>
      <c r="D903" s="2">
        <v>370</v>
      </c>
      <c r="E903" s="16">
        <v>51.5</v>
      </c>
      <c r="F903" s="16">
        <v>28.5</v>
      </c>
      <c r="H903" s="9">
        <v>43754</v>
      </c>
      <c r="I903" s="20">
        <f t="shared" si="75"/>
        <v>115.13207547169813</v>
      </c>
      <c r="J903" s="20">
        <f t="shared" si="77"/>
        <v>102.56889950803527</v>
      </c>
      <c r="K903" s="20">
        <f t="shared" si="83"/>
        <v>113.14319317847692</v>
      </c>
      <c r="L903" s="20">
        <f t="shared" si="81"/>
        <v>130.94330027968473</v>
      </c>
      <c r="M903" s="20">
        <f t="shared" si="82"/>
        <v>135.39192399049881</v>
      </c>
      <c r="O903" s="59">
        <v>2.65</v>
      </c>
      <c r="P903" s="59">
        <v>4833.1414529914537</v>
      </c>
      <c r="Q903" s="59">
        <v>327.01923076923077</v>
      </c>
      <c r="R903" s="59">
        <v>39.33</v>
      </c>
      <c r="S903" s="59">
        <v>21.05</v>
      </c>
    </row>
    <row r="904" spans="1:19" x14ac:dyDescent="0.25">
      <c r="A904" s="31">
        <v>43761</v>
      </c>
      <c r="B904" s="16">
        <v>3.05</v>
      </c>
      <c r="C904" s="17">
        <v>5052.3</v>
      </c>
      <c r="D904" s="2">
        <v>394</v>
      </c>
      <c r="E904" s="16">
        <v>51.5</v>
      </c>
      <c r="F904" s="16">
        <v>28.5</v>
      </c>
      <c r="H904" s="9">
        <v>43761</v>
      </c>
      <c r="I904" s="20">
        <f t="shared" ref="I904:I967" si="84">(1+(B904-O904)/O904)*100</f>
        <v>115.09433962264151</v>
      </c>
      <c r="J904" s="20">
        <f t="shared" si="77"/>
        <v>104.53449478233043</v>
      </c>
      <c r="K904" s="20">
        <f t="shared" si="83"/>
        <v>120.48221111437813</v>
      </c>
      <c r="L904" s="20">
        <f t="shared" si="81"/>
        <v>130.94330027968473</v>
      </c>
      <c r="M904" s="20">
        <f t="shared" si="82"/>
        <v>135.39192399049881</v>
      </c>
      <c r="O904" s="59">
        <v>2.65</v>
      </c>
      <c r="P904" s="59">
        <v>4833.1414529914537</v>
      </c>
      <c r="Q904" s="59">
        <v>327.01923076923077</v>
      </c>
      <c r="R904" s="59">
        <v>39.33</v>
      </c>
      <c r="S904" s="59">
        <v>21.05</v>
      </c>
    </row>
    <row r="905" spans="1:19" x14ac:dyDescent="0.25">
      <c r="A905" s="31">
        <v>43768</v>
      </c>
      <c r="B905" s="16">
        <v>3.0640000000000001</v>
      </c>
      <c r="C905" s="17">
        <v>4883.55</v>
      </c>
      <c r="D905" s="2">
        <v>367</v>
      </c>
      <c r="E905" s="16">
        <v>50.5</v>
      </c>
      <c r="F905" s="16">
        <v>28</v>
      </c>
      <c r="H905" s="9">
        <v>43768</v>
      </c>
      <c r="I905" s="20">
        <f t="shared" si="84"/>
        <v>115.62264150943398</v>
      </c>
      <c r="J905" s="20">
        <f t="shared" si="77"/>
        <v>101.0429768608851</v>
      </c>
      <c r="K905" s="20">
        <f t="shared" si="83"/>
        <v>112.22581593648925</v>
      </c>
      <c r="L905" s="20">
        <f t="shared" si="81"/>
        <v>128.4007119247394</v>
      </c>
      <c r="M905" s="20">
        <f t="shared" si="82"/>
        <v>133.0166270783848</v>
      </c>
      <c r="O905" s="59">
        <v>2.65</v>
      </c>
      <c r="P905" s="59">
        <v>4833.1414529914537</v>
      </c>
      <c r="Q905" s="59">
        <v>327.01923076923077</v>
      </c>
      <c r="R905" s="59">
        <v>39.33</v>
      </c>
      <c r="S905" s="59">
        <v>21.05</v>
      </c>
    </row>
    <row r="906" spans="1:19" x14ac:dyDescent="0.25">
      <c r="A906" s="31">
        <v>43775</v>
      </c>
      <c r="B906" s="16">
        <v>3.0619999999999998</v>
      </c>
      <c r="C906" s="17">
        <v>5076.5</v>
      </c>
      <c r="D906" s="2">
        <v>344</v>
      </c>
      <c r="E906" s="16">
        <v>49.5</v>
      </c>
      <c r="F906" s="16">
        <v>27</v>
      </c>
      <c r="H906" s="9">
        <v>43775</v>
      </c>
      <c r="I906" s="20">
        <f t="shared" si="84"/>
        <v>115.54716981132076</v>
      </c>
      <c r="J906" s="20">
        <f t="shared" ref="J906:J969" si="85">(1+(C906-P906)/P906)*100</f>
        <v>105.0352043153614</v>
      </c>
      <c r="K906" s="20">
        <f t="shared" si="83"/>
        <v>105.19259041458395</v>
      </c>
      <c r="L906" s="20">
        <f t="shared" si="81"/>
        <v>125.85812356979406</v>
      </c>
      <c r="M906" s="20">
        <f t="shared" si="82"/>
        <v>128.26603325415675</v>
      </c>
      <c r="O906" s="59">
        <v>2.65</v>
      </c>
      <c r="P906" s="59">
        <v>4833.1414529914537</v>
      </c>
      <c r="Q906" s="59">
        <v>327.01923076923077</v>
      </c>
      <c r="R906" s="59">
        <v>39.33</v>
      </c>
      <c r="S906" s="59">
        <v>21.05</v>
      </c>
    </row>
    <row r="907" spans="1:19" x14ac:dyDescent="0.25">
      <c r="A907" s="31">
        <v>43782</v>
      </c>
      <c r="B907" s="16">
        <v>3.07</v>
      </c>
      <c r="C907" s="17">
        <v>5091.5</v>
      </c>
      <c r="D907" s="2">
        <v>403</v>
      </c>
      <c r="E907" s="16">
        <v>48.5</v>
      </c>
      <c r="F907" s="16">
        <v>26.25</v>
      </c>
      <c r="H907" s="9">
        <v>43782</v>
      </c>
      <c r="I907" s="20">
        <f t="shared" si="84"/>
        <v>115.84905660377358</v>
      </c>
      <c r="J907" s="20">
        <f t="shared" si="85"/>
        <v>105.34556146393432</v>
      </c>
      <c r="K907" s="20">
        <f t="shared" si="83"/>
        <v>123.23434284034107</v>
      </c>
      <c r="L907" s="20">
        <f t="shared" si="81"/>
        <v>123.31553521484872</v>
      </c>
      <c r="M907" s="20">
        <f t="shared" si="82"/>
        <v>124.70308788598574</v>
      </c>
      <c r="O907" s="59">
        <v>2.65</v>
      </c>
      <c r="P907" s="59">
        <v>4833.1414529914537</v>
      </c>
      <c r="Q907" s="59">
        <v>327.01923076923077</v>
      </c>
      <c r="R907" s="59">
        <v>39.33</v>
      </c>
      <c r="S907" s="59">
        <v>21.05</v>
      </c>
    </row>
    <row r="908" spans="1:19" x14ac:dyDescent="0.25">
      <c r="A908" s="31">
        <v>43789</v>
      </c>
      <c r="B908" s="16">
        <v>3.0739999999999998</v>
      </c>
      <c r="C908" s="17">
        <v>4874</v>
      </c>
      <c r="D908" s="2">
        <v>396</v>
      </c>
      <c r="E908" s="16">
        <v>46.5</v>
      </c>
      <c r="F908" s="16">
        <v>24.75</v>
      </c>
      <c r="H908" s="9">
        <v>43789</v>
      </c>
      <c r="I908" s="20">
        <f t="shared" si="84"/>
        <v>115.99999999999999</v>
      </c>
      <c r="J908" s="20">
        <f t="shared" si="85"/>
        <v>100.84538280962701</v>
      </c>
      <c r="K908" s="20">
        <f t="shared" si="83"/>
        <v>121.09379594236988</v>
      </c>
      <c r="L908" s="20">
        <f t="shared" si="81"/>
        <v>118.23035850495805</v>
      </c>
      <c r="M908" s="20">
        <f t="shared" si="82"/>
        <v>117.57719714964369</v>
      </c>
      <c r="O908" s="59">
        <v>2.65</v>
      </c>
      <c r="P908" s="59">
        <v>4833.1414529914537</v>
      </c>
      <c r="Q908" s="59">
        <v>327.01923076923077</v>
      </c>
      <c r="R908" s="59">
        <v>39.33</v>
      </c>
      <c r="S908" s="59">
        <v>21.05</v>
      </c>
    </row>
    <row r="909" spans="1:19" x14ac:dyDescent="0.25">
      <c r="A909" s="31">
        <v>43796</v>
      </c>
      <c r="B909" s="16">
        <v>3.0659999999999998</v>
      </c>
      <c r="C909" s="17">
        <v>4909</v>
      </c>
      <c r="D909" s="2">
        <v>371</v>
      </c>
      <c r="E909" s="16">
        <v>46.25</v>
      </c>
      <c r="F909" s="16">
        <v>24.75</v>
      </c>
      <c r="H909" s="9">
        <v>43796</v>
      </c>
      <c r="I909" s="20">
        <f t="shared" si="84"/>
        <v>115.69811320754717</v>
      </c>
      <c r="J909" s="20">
        <f t="shared" si="85"/>
        <v>101.56954948963049</v>
      </c>
      <c r="K909" s="20">
        <f t="shared" si="83"/>
        <v>113.44898559247281</v>
      </c>
      <c r="L909" s="20">
        <f t="shared" si="81"/>
        <v>117.59471141622173</v>
      </c>
      <c r="M909" s="20">
        <f t="shared" si="82"/>
        <v>117.57719714964369</v>
      </c>
      <c r="O909" s="59">
        <v>2.65</v>
      </c>
      <c r="P909" s="59">
        <v>4833.1414529914537</v>
      </c>
      <c r="Q909" s="59">
        <v>327.01923076923077</v>
      </c>
      <c r="R909" s="59">
        <v>39.33</v>
      </c>
      <c r="S909" s="59">
        <v>21.05</v>
      </c>
    </row>
    <row r="910" spans="1:19" x14ac:dyDescent="0.25">
      <c r="A910" s="31">
        <v>43803</v>
      </c>
      <c r="B910" s="16">
        <v>3.07</v>
      </c>
      <c r="C910" s="17">
        <v>4647.3333333333339</v>
      </c>
      <c r="D910" s="2">
        <v>351</v>
      </c>
      <c r="E910" s="37" t="s">
        <v>17</v>
      </c>
      <c r="F910" s="37" t="s">
        <v>17</v>
      </c>
      <c r="H910" s="9">
        <v>43803</v>
      </c>
      <c r="I910" s="20">
        <f t="shared" si="84"/>
        <v>115.84905660377358</v>
      </c>
      <c r="J910" s="20">
        <f t="shared" si="85"/>
        <v>96.155541453414017</v>
      </c>
      <c r="K910" s="20">
        <f t="shared" si="83"/>
        <v>107.33313731255514</v>
      </c>
      <c r="L910" s="27"/>
      <c r="M910" s="27"/>
      <c r="O910" s="59">
        <v>2.65</v>
      </c>
      <c r="P910" s="59">
        <v>4833.1414529914537</v>
      </c>
      <c r="Q910" s="59">
        <v>327.01923076923077</v>
      </c>
      <c r="R910" s="59">
        <v>39.33</v>
      </c>
      <c r="S910" s="59">
        <v>21.05</v>
      </c>
    </row>
    <row r="911" spans="1:19" x14ac:dyDescent="0.25">
      <c r="A911" s="31">
        <v>43810</v>
      </c>
      <c r="B911" s="16">
        <v>3.0489999999999999</v>
      </c>
      <c r="C911" s="17">
        <v>4454</v>
      </c>
      <c r="D911" s="2">
        <v>343</v>
      </c>
      <c r="E911" s="16">
        <v>46.75</v>
      </c>
      <c r="F911" s="16">
        <v>25.25</v>
      </c>
      <c r="H911" s="9">
        <v>43810</v>
      </c>
      <c r="I911" s="20">
        <f t="shared" si="84"/>
        <v>115.05660377358491</v>
      </c>
      <c r="J911" s="20">
        <f t="shared" si="85"/>
        <v>92.155382649585277</v>
      </c>
      <c r="K911" s="20">
        <f t="shared" si="83"/>
        <v>104.88679800058807</v>
      </c>
      <c r="L911" s="20">
        <f t="shared" ref="L911:M913" si="86">(1+(E911-R911)/R911)*100</f>
        <v>118.86600559369438</v>
      </c>
      <c r="M911" s="20">
        <f t="shared" si="86"/>
        <v>119.95249406175772</v>
      </c>
      <c r="O911" s="59">
        <v>2.65</v>
      </c>
      <c r="P911" s="59">
        <v>4833.1414529914537</v>
      </c>
      <c r="Q911" s="59">
        <v>327.01923076923077</v>
      </c>
      <c r="R911" s="59">
        <v>39.33</v>
      </c>
      <c r="S911" s="59">
        <v>21.05</v>
      </c>
    </row>
    <row r="912" spans="1:19" x14ac:dyDescent="0.25">
      <c r="A912" s="31">
        <v>43817</v>
      </c>
      <c r="B912" s="16">
        <v>3.0459999999999998</v>
      </c>
      <c r="C912" s="17">
        <v>4631.5</v>
      </c>
      <c r="D912" s="2">
        <v>338</v>
      </c>
      <c r="E912" s="16">
        <v>47.25</v>
      </c>
      <c r="F912" s="16">
        <v>25.75</v>
      </c>
      <c r="H912" s="9">
        <v>43817</v>
      </c>
      <c r="I912" s="20">
        <f t="shared" si="84"/>
        <v>114.94339622641509</v>
      </c>
      <c r="J912" s="20">
        <f t="shared" si="85"/>
        <v>95.827942241031479</v>
      </c>
      <c r="K912" s="20">
        <f t="shared" si="83"/>
        <v>103.35783593060863</v>
      </c>
      <c r="L912" s="20">
        <f t="shared" si="86"/>
        <v>120.13729977116705</v>
      </c>
      <c r="M912" s="20">
        <f t="shared" si="86"/>
        <v>122.32779097387171</v>
      </c>
      <c r="O912" s="59">
        <v>2.65</v>
      </c>
      <c r="P912" s="59">
        <v>4833.1414529914537</v>
      </c>
      <c r="Q912" s="59">
        <v>327.01923076923077</v>
      </c>
      <c r="R912" s="59">
        <v>39.33</v>
      </c>
      <c r="S912" s="59">
        <v>21.05</v>
      </c>
    </row>
    <row r="913" spans="1:19" x14ac:dyDescent="0.25">
      <c r="A913" s="31">
        <v>43824</v>
      </c>
      <c r="B913" s="16">
        <v>3.0409999999999999</v>
      </c>
      <c r="C913" s="17">
        <v>4631.5</v>
      </c>
      <c r="D913" s="2">
        <v>318</v>
      </c>
      <c r="E913" s="16">
        <v>46.5</v>
      </c>
      <c r="F913" s="16">
        <v>25.5</v>
      </c>
      <c r="H913" s="9">
        <v>43824</v>
      </c>
      <c r="I913" s="20">
        <f t="shared" si="84"/>
        <v>114.75471698113209</v>
      </c>
      <c r="J913" s="20">
        <f t="shared" si="85"/>
        <v>95.827942241031479</v>
      </c>
      <c r="K913" s="20">
        <f t="shared" si="83"/>
        <v>97.241987650690973</v>
      </c>
      <c r="L913" s="20">
        <f t="shared" si="86"/>
        <v>118.23035850495805</v>
      </c>
      <c r="M913" s="20">
        <f t="shared" si="86"/>
        <v>121.14014251781472</v>
      </c>
      <c r="O913" s="59">
        <v>2.65</v>
      </c>
      <c r="P913" s="59">
        <v>4833.1414529914537</v>
      </c>
      <c r="Q913" s="59">
        <v>327.01923076923077</v>
      </c>
      <c r="R913" s="59">
        <v>39.33</v>
      </c>
      <c r="S913" s="59">
        <v>21.05</v>
      </c>
    </row>
    <row r="914" spans="1:19" x14ac:dyDescent="0.25">
      <c r="A914" s="31">
        <v>43831</v>
      </c>
      <c r="B914" s="16">
        <v>3.069</v>
      </c>
      <c r="C914" s="17">
        <v>4664</v>
      </c>
      <c r="D914" s="2">
        <v>315</v>
      </c>
      <c r="E914" s="2" t="s">
        <v>17</v>
      </c>
      <c r="F914" s="2" t="s">
        <v>17</v>
      </c>
      <c r="H914" s="9">
        <v>43831</v>
      </c>
      <c r="I914" s="20">
        <f t="shared" si="84"/>
        <v>115.81132075471699</v>
      </c>
      <c r="J914" s="20">
        <f t="shared" si="85"/>
        <v>96.500382729606144</v>
      </c>
      <c r="K914" s="20">
        <f t="shared" si="83"/>
        <v>96.324610408703322</v>
      </c>
      <c r="L914" s="27"/>
      <c r="M914" s="27"/>
      <c r="O914" s="59">
        <v>2.65</v>
      </c>
      <c r="P914" s="59">
        <v>4833.1414529914537</v>
      </c>
      <c r="Q914" s="59">
        <v>327.01923076923077</v>
      </c>
      <c r="R914" s="59">
        <v>39.33</v>
      </c>
      <c r="S914" s="59">
        <v>21.05</v>
      </c>
    </row>
    <row r="915" spans="1:19" x14ac:dyDescent="0.25">
      <c r="A915" s="31">
        <v>43838</v>
      </c>
      <c r="B915" s="16">
        <v>3.0790000000000002</v>
      </c>
      <c r="C915" s="17">
        <v>4593.6000000000004</v>
      </c>
      <c r="D915" s="2">
        <v>310</v>
      </c>
      <c r="E915" s="16">
        <v>45.75</v>
      </c>
      <c r="F915" s="16">
        <v>25</v>
      </c>
      <c r="H915" s="9">
        <v>43838</v>
      </c>
      <c r="I915" s="20">
        <f t="shared" si="84"/>
        <v>116.18867924528303</v>
      </c>
      <c r="J915" s="20">
        <f t="shared" si="85"/>
        <v>95.043773178970582</v>
      </c>
      <c r="K915" s="20">
        <f t="shared" si="83"/>
        <v>94.795648338723908</v>
      </c>
      <c r="L915" s="20">
        <f t="shared" ref="L915:L961" si="87">(1+(E915-R915)/R915)*100</f>
        <v>116.32341723874906</v>
      </c>
      <c r="M915" s="20">
        <f t="shared" ref="M915:M961" si="88">(1+(F915-S915)/S915)*100</f>
        <v>118.76484560570071</v>
      </c>
      <c r="O915" s="59">
        <v>2.65</v>
      </c>
      <c r="P915" s="59">
        <v>4833.1414529914537</v>
      </c>
      <c r="Q915" s="59">
        <v>327.01923076923077</v>
      </c>
      <c r="R915" s="59">
        <v>39.33</v>
      </c>
      <c r="S915" s="59">
        <v>21.05</v>
      </c>
    </row>
    <row r="916" spans="1:19" x14ac:dyDescent="0.25">
      <c r="A916" s="31">
        <v>43845</v>
      </c>
      <c r="B916" s="16">
        <v>3.0640000000000001</v>
      </c>
      <c r="C916" s="17">
        <v>4556.1000000000004</v>
      </c>
      <c r="D916" s="2">
        <v>334</v>
      </c>
      <c r="E916" s="16">
        <v>45</v>
      </c>
      <c r="F916" s="16">
        <v>24.25</v>
      </c>
      <c r="H916" s="9">
        <v>43845</v>
      </c>
      <c r="I916" s="20">
        <f t="shared" si="84"/>
        <v>115.62264150943398</v>
      </c>
      <c r="J916" s="20">
        <f t="shared" si="85"/>
        <v>94.267880307538292</v>
      </c>
      <c r="K916" s="20">
        <f t="shared" si="83"/>
        <v>102.1346662746251</v>
      </c>
      <c r="L916" s="20">
        <f t="shared" si="87"/>
        <v>114.41647597254006</v>
      </c>
      <c r="M916" s="20">
        <f t="shared" si="88"/>
        <v>115.2019002375297</v>
      </c>
      <c r="O916" s="59">
        <v>2.65</v>
      </c>
      <c r="P916" s="59">
        <v>4833.1414529914537</v>
      </c>
      <c r="Q916" s="59">
        <v>327.01923076923077</v>
      </c>
      <c r="R916" s="59">
        <v>39.33</v>
      </c>
      <c r="S916" s="59">
        <v>21.05</v>
      </c>
    </row>
    <row r="917" spans="1:19" x14ac:dyDescent="0.25">
      <c r="A917" s="31">
        <v>43852</v>
      </c>
      <c r="B917" s="16">
        <v>3.0369999999999999</v>
      </c>
      <c r="C917" s="17">
        <v>4968.6000000000004</v>
      </c>
      <c r="D917" s="2">
        <v>333</v>
      </c>
      <c r="E917" s="16">
        <v>46</v>
      </c>
      <c r="F917" s="16">
        <v>24.75</v>
      </c>
      <c r="H917" s="9">
        <v>43852</v>
      </c>
      <c r="I917" s="20">
        <f t="shared" si="84"/>
        <v>114.60377358490565</v>
      </c>
      <c r="J917" s="20">
        <f t="shared" si="85"/>
        <v>102.80270189329354</v>
      </c>
      <c r="K917" s="20">
        <f t="shared" si="83"/>
        <v>101.82887386062922</v>
      </c>
      <c r="L917" s="20">
        <f t="shared" si="87"/>
        <v>116.95906432748538</v>
      </c>
      <c r="M917" s="20">
        <f t="shared" si="88"/>
        <v>117.57719714964369</v>
      </c>
      <c r="O917" s="59">
        <v>2.65</v>
      </c>
      <c r="P917" s="59">
        <v>4833.1414529914537</v>
      </c>
      <c r="Q917" s="59">
        <v>327.01923076923077</v>
      </c>
      <c r="R917" s="59">
        <v>39.33</v>
      </c>
      <c r="S917" s="59">
        <v>21.05</v>
      </c>
    </row>
    <row r="918" spans="1:19" x14ac:dyDescent="0.25">
      <c r="A918" s="31">
        <v>43859</v>
      </c>
      <c r="B918" s="16">
        <v>3.01</v>
      </c>
      <c r="C918" s="17">
        <v>4998.6000000000004</v>
      </c>
      <c r="D918" s="2">
        <v>326</v>
      </c>
      <c r="E918" s="16">
        <v>45.5</v>
      </c>
      <c r="F918" s="16">
        <v>24.75</v>
      </c>
      <c r="H918" s="9">
        <v>43859</v>
      </c>
      <c r="I918" s="20">
        <f t="shared" si="84"/>
        <v>113.58490566037736</v>
      </c>
      <c r="J918" s="20">
        <f t="shared" si="85"/>
        <v>103.42341619043938</v>
      </c>
      <c r="K918" s="20">
        <f t="shared" si="83"/>
        <v>99.688326962658039</v>
      </c>
      <c r="L918" s="20">
        <f t="shared" si="87"/>
        <v>115.68777015001272</v>
      </c>
      <c r="M918" s="20">
        <f t="shared" si="88"/>
        <v>117.57719714964369</v>
      </c>
      <c r="O918" s="59">
        <v>2.65</v>
      </c>
      <c r="P918" s="59">
        <v>4833.1414529914537</v>
      </c>
      <c r="Q918" s="59">
        <v>327.01923076923077</v>
      </c>
      <c r="R918" s="59">
        <v>39.33</v>
      </c>
      <c r="S918" s="59">
        <v>21.05</v>
      </c>
    </row>
    <row r="919" spans="1:19" x14ac:dyDescent="0.25">
      <c r="A919" s="31">
        <v>43866</v>
      </c>
      <c r="B919" s="16">
        <v>2.956</v>
      </c>
      <c r="C919" s="17">
        <v>4841.8</v>
      </c>
      <c r="D919" s="2">
        <v>307</v>
      </c>
      <c r="E919" s="16">
        <v>45</v>
      </c>
      <c r="F919" s="16">
        <v>24.25</v>
      </c>
      <c r="H919" s="9">
        <v>43866</v>
      </c>
      <c r="I919" s="20">
        <f t="shared" si="84"/>
        <v>111.54716981132076</v>
      </c>
      <c r="J919" s="20">
        <f t="shared" si="85"/>
        <v>100.17914946402379</v>
      </c>
      <c r="K919" s="20">
        <f t="shared" si="83"/>
        <v>93.878271096736256</v>
      </c>
      <c r="L919" s="20">
        <f t="shared" si="87"/>
        <v>114.41647597254006</v>
      </c>
      <c r="M919" s="20">
        <f t="shared" si="88"/>
        <v>115.2019002375297</v>
      </c>
      <c r="O919" s="59">
        <v>2.65</v>
      </c>
      <c r="P919" s="59">
        <v>4833.1414529914537</v>
      </c>
      <c r="Q919" s="59">
        <v>327.01923076923077</v>
      </c>
      <c r="R919" s="59">
        <v>39.33</v>
      </c>
      <c r="S919" s="59">
        <v>21.05</v>
      </c>
    </row>
    <row r="920" spans="1:19" x14ac:dyDescent="0.25">
      <c r="A920" s="31">
        <v>43873</v>
      </c>
      <c r="B920" s="16">
        <v>2.91</v>
      </c>
      <c r="C920" s="17">
        <v>4708.4666666666662</v>
      </c>
      <c r="D920" s="2">
        <v>296</v>
      </c>
      <c r="E920" s="16">
        <v>42</v>
      </c>
      <c r="F920" s="16">
        <v>22</v>
      </c>
      <c r="H920" s="9">
        <v>43873</v>
      </c>
      <c r="I920" s="20">
        <f t="shared" si="84"/>
        <v>109.81132075471697</v>
      </c>
      <c r="J920" s="20">
        <f t="shared" si="85"/>
        <v>97.420419254486731</v>
      </c>
      <c r="K920" s="20">
        <f t="shared" si="83"/>
        <v>90.514554542781539</v>
      </c>
      <c r="L920" s="20">
        <f t="shared" si="87"/>
        <v>106.78871090770406</v>
      </c>
      <c r="M920" s="20">
        <f t="shared" si="88"/>
        <v>104.51306413301663</v>
      </c>
      <c r="O920" s="59">
        <v>2.65</v>
      </c>
      <c r="P920" s="59">
        <v>4833.1414529914537</v>
      </c>
      <c r="Q920" s="59">
        <v>327.01923076923077</v>
      </c>
      <c r="R920" s="59">
        <v>39.33</v>
      </c>
      <c r="S920" s="59">
        <v>21.05</v>
      </c>
    </row>
    <row r="921" spans="1:19" x14ac:dyDescent="0.25">
      <c r="A921" s="31">
        <v>43880</v>
      </c>
      <c r="B921" s="16">
        <v>2.89</v>
      </c>
      <c r="C921" s="17">
        <v>4694.3</v>
      </c>
      <c r="D921" s="2">
        <v>292</v>
      </c>
      <c r="E921" s="16">
        <v>42.75</v>
      </c>
      <c r="F921" s="16">
        <v>22.25</v>
      </c>
      <c r="H921" s="9">
        <v>43880</v>
      </c>
      <c r="I921" s="20">
        <f t="shared" si="84"/>
        <v>109.0566037735849</v>
      </c>
      <c r="J921" s="20">
        <f t="shared" si="85"/>
        <v>97.127304169723445</v>
      </c>
      <c r="K921" s="20">
        <f t="shared" si="83"/>
        <v>89.291384886797999</v>
      </c>
      <c r="L921" s="20">
        <f t="shared" si="87"/>
        <v>108.69565217391303</v>
      </c>
      <c r="M921" s="20">
        <f t="shared" si="88"/>
        <v>105.70071258907363</v>
      </c>
      <c r="O921" s="59">
        <v>2.65</v>
      </c>
      <c r="P921" s="59">
        <v>4833.1414529914537</v>
      </c>
      <c r="Q921" s="59">
        <v>327.01923076923077</v>
      </c>
      <c r="R921" s="59">
        <v>39.33</v>
      </c>
      <c r="S921" s="59">
        <v>21.05</v>
      </c>
    </row>
    <row r="922" spans="1:19" x14ac:dyDescent="0.25">
      <c r="A922" s="31">
        <v>43887</v>
      </c>
      <c r="B922" s="16">
        <v>2.8820000000000001</v>
      </c>
      <c r="C922" s="17">
        <v>4928.4666666666662</v>
      </c>
      <c r="D922" s="2">
        <v>284</v>
      </c>
      <c r="E922" s="16">
        <v>43.25</v>
      </c>
      <c r="F922" s="16">
        <v>22.75</v>
      </c>
      <c r="H922" s="9">
        <v>43887</v>
      </c>
      <c r="I922" s="20">
        <f t="shared" si="84"/>
        <v>108.75471698113208</v>
      </c>
      <c r="J922" s="20">
        <f t="shared" si="85"/>
        <v>101.97232410022288</v>
      </c>
      <c r="K922" s="20">
        <f t="shared" si="83"/>
        <v>86.84504557483092</v>
      </c>
      <c r="L922" s="20">
        <f t="shared" si="87"/>
        <v>109.9669463513857</v>
      </c>
      <c r="M922" s="20">
        <f t="shared" si="88"/>
        <v>108.07600950118766</v>
      </c>
      <c r="O922" s="59">
        <v>2.65</v>
      </c>
      <c r="P922" s="59">
        <v>4833.1414529914537</v>
      </c>
      <c r="Q922" s="59">
        <v>327.01923076923077</v>
      </c>
      <c r="R922" s="59">
        <v>39.33</v>
      </c>
      <c r="S922" s="59">
        <v>21.05</v>
      </c>
    </row>
    <row r="923" spans="1:19" x14ac:dyDescent="0.25">
      <c r="A923" s="31">
        <v>43894</v>
      </c>
      <c r="B923" s="16">
        <v>2.851</v>
      </c>
      <c r="C923" s="17">
        <v>4818.8999999999996</v>
      </c>
      <c r="D923" s="2">
        <v>288</v>
      </c>
      <c r="E923" s="16">
        <v>43.5</v>
      </c>
      <c r="F923" s="16">
        <v>23.5</v>
      </c>
      <c r="H923" s="9">
        <v>43894</v>
      </c>
      <c r="I923" s="20">
        <f t="shared" si="84"/>
        <v>107.58490566037734</v>
      </c>
      <c r="J923" s="20">
        <f t="shared" si="85"/>
        <v>99.705337550535802</v>
      </c>
      <c r="K923" s="20">
        <f t="shared" si="83"/>
        <v>88.068215230814459</v>
      </c>
      <c r="L923" s="20">
        <f t="shared" si="87"/>
        <v>110.60259344012205</v>
      </c>
      <c r="M923" s="20">
        <f t="shared" si="88"/>
        <v>111.63895486935867</v>
      </c>
      <c r="O923" s="59">
        <v>2.65</v>
      </c>
      <c r="P923" s="59">
        <v>4833.1414529914537</v>
      </c>
      <c r="Q923" s="59">
        <v>327.01923076923077</v>
      </c>
      <c r="R923" s="59">
        <v>39.33</v>
      </c>
      <c r="S923" s="59">
        <v>21.05</v>
      </c>
    </row>
    <row r="924" spans="1:19" x14ac:dyDescent="0.25">
      <c r="A924" s="31">
        <v>43901</v>
      </c>
      <c r="B924" s="16">
        <v>2.8140000000000001</v>
      </c>
      <c r="C924" s="17">
        <v>4996.3999999999996</v>
      </c>
      <c r="D924" s="2">
        <v>275</v>
      </c>
      <c r="E924" s="16">
        <v>43.75</v>
      </c>
      <c r="F924" s="16">
        <v>23.75</v>
      </c>
      <c r="H924" s="9">
        <v>43901</v>
      </c>
      <c r="I924" s="20">
        <f t="shared" si="84"/>
        <v>106.18867924528304</v>
      </c>
      <c r="J924" s="20">
        <f t="shared" si="85"/>
        <v>103.377897141982</v>
      </c>
      <c r="K924" s="20">
        <f t="shared" si="83"/>
        <v>84.09291384886798</v>
      </c>
      <c r="L924" s="20">
        <f t="shared" si="87"/>
        <v>111.23824052885838</v>
      </c>
      <c r="M924" s="20">
        <f t="shared" si="88"/>
        <v>112.82660332541568</v>
      </c>
      <c r="O924" s="59">
        <v>2.65</v>
      </c>
      <c r="P924" s="59">
        <v>4833.1414529914537</v>
      </c>
      <c r="Q924" s="59">
        <v>327.01923076923077</v>
      </c>
      <c r="R924" s="59">
        <v>39.33</v>
      </c>
      <c r="S924" s="59">
        <v>21.05</v>
      </c>
    </row>
    <row r="925" spans="1:19" x14ac:dyDescent="0.25">
      <c r="A925" s="31">
        <v>43908</v>
      </c>
      <c r="B925" s="16">
        <v>2.7330000000000001</v>
      </c>
      <c r="C925" s="17">
        <v>4823.8999999999996</v>
      </c>
      <c r="D925" s="2">
        <v>278</v>
      </c>
      <c r="E925" s="16">
        <v>43.25</v>
      </c>
      <c r="F925" s="16">
        <v>23.25</v>
      </c>
      <c r="H925" s="9">
        <v>43908</v>
      </c>
      <c r="I925" s="20">
        <f t="shared" si="84"/>
        <v>103.13207547169812</v>
      </c>
      <c r="J925" s="20">
        <f t="shared" si="85"/>
        <v>99.808789933393456</v>
      </c>
      <c r="K925" s="20">
        <f t="shared" si="83"/>
        <v>85.010291090855631</v>
      </c>
      <c r="L925" s="20">
        <f t="shared" si="87"/>
        <v>109.9669463513857</v>
      </c>
      <c r="M925" s="20">
        <f t="shared" si="88"/>
        <v>110.45130641330165</v>
      </c>
      <c r="O925" s="59">
        <v>2.65</v>
      </c>
      <c r="P925" s="59">
        <v>4833.1414529914537</v>
      </c>
      <c r="Q925" s="59">
        <v>327.01923076923077</v>
      </c>
      <c r="R925" s="59">
        <v>39.33</v>
      </c>
      <c r="S925" s="59">
        <v>21.05</v>
      </c>
    </row>
    <row r="926" spans="1:19" x14ac:dyDescent="0.25">
      <c r="A926" s="31">
        <v>43915</v>
      </c>
      <c r="B926" s="16">
        <v>2.6589999999999998</v>
      </c>
      <c r="C926" s="17">
        <v>4966.3999999999996</v>
      </c>
      <c r="D926" s="2">
        <v>304</v>
      </c>
      <c r="E926" s="16">
        <v>41.25</v>
      </c>
      <c r="F926" s="16">
        <v>21.25</v>
      </c>
      <c r="H926" s="9">
        <v>43915</v>
      </c>
      <c r="I926" s="20">
        <f t="shared" si="84"/>
        <v>100.33962264150944</v>
      </c>
      <c r="J926" s="20">
        <f t="shared" si="85"/>
        <v>102.75718284483617</v>
      </c>
      <c r="K926" s="20">
        <f t="shared" si="83"/>
        <v>92.960893854748605</v>
      </c>
      <c r="L926" s="20">
        <f t="shared" si="87"/>
        <v>104.88176964149505</v>
      </c>
      <c r="M926" s="20">
        <f t="shared" si="88"/>
        <v>100.95011876484561</v>
      </c>
      <c r="O926" s="59">
        <v>2.65</v>
      </c>
      <c r="P926" s="59">
        <v>4833.1414529914537</v>
      </c>
      <c r="Q926" s="59">
        <v>327.01923076923077</v>
      </c>
      <c r="R926" s="59">
        <v>39.33</v>
      </c>
      <c r="S926" s="59">
        <v>21.05</v>
      </c>
    </row>
    <row r="927" spans="1:19" x14ac:dyDescent="0.25">
      <c r="A927" s="31">
        <v>43922</v>
      </c>
      <c r="B927" s="16">
        <v>2.5859999999999999</v>
      </c>
      <c r="C927" s="17">
        <v>4951.3999999999996</v>
      </c>
      <c r="D927" s="2">
        <v>330</v>
      </c>
      <c r="E927" s="16">
        <v>39</v>
      </c>
      <c r="F927" s="16">
        <v>20</v>
      </c>
      <c r="H927" s="9">
        <v>43922</v>
      </c>
      <c r="I927" s="20">
        <f t="shared" si="84"/>
        <v>97.584905660377359</v>
      </c>
      <c r="J927" s="20">
        <f t="shared" si="85"/>
        <v>102.44682569626325</v>
      </c>
      <c r="K927" s="20">
        <f t="shared" si="83"/>
        <v>100.91149661864158</v>
      </c>
      <c r="L927" s="20">
        <f t="shared" si="87"/>
        <v>99.160945842868045</v>
      </c>
      <c r="M927" s="20">
        <f t="shared" si="88"/>
        <v>95.01187648456056</v>
      </c>
      <c r="O927" s="59">
        <v>2.65</v>
      </c>
      <c r="P927" s="59">
        <v>4833.1414529914537</v>
      </c>
      <c r="Q927" s="59">
        <v>327.01923076923077</v>
      </c>
      <c r="R927" s="59">
        <v>39.33</v>
      </c>
      <c r="S927" s="59">
        <v>21.05</v>
      </c>
    </row>
    <row r="928" spans="1:19" x14ac:dyDescent="0.25">
      <c r="A928" s="31">
        <v>43929</v>
      </c>
      <c r="B928" s="16">
        <v>2.548</v>
      </c>
      <c r="C928" s="17">
        <v>4925.7</v>
      </c>
      <c r="D928" s="2">
        <v>330</v>
      </c>
      <c r="E928" s="16">
        <v>38.75</v>
      </c>
      <c r="F928" s="16">
        <v>19.75</v>
      </c>
      <c r="H928" s="9">
        <v>43929</v>
      </c>
      <c r="I928" s="20">
        <f t="shared" si="84"/>
        <v>96.150943396226424</v>
      </c>
      <c r="J928" s="20">
        <f t="shared" si="85"/>
        <v>101.91508044837498</v>
      </c>
      <c r="K928" s="20">
        <f t="shared" si="83"/>
        <v>100.91149661864158</v>
      </c>
      <c r="L928" s="20">
        <f t="shared" si="87"/>
        <v>98.525298754131711</v>
      </c>
      <c r="M928" s="20">
        <f t="shared" si="88"/>
        <v>93.824228028503569</v>
      </c>
      <c r="O928" s="59">
        <v>2.65</v>
      </c>
      <c r="P928" s="59">
        <v>4833.1414529914537</v>
      </c>
      <c r="Q928" s="59">
        <v>327.01923076923077</v>
      </c>
      <c r="R928" s="59">
        <v>39.33</v>
      </c>
      <c r="S928" s="59">
        <v>21.05</v>
      </c>
    </row>
    <row r="929" spans="1:19" x14ac:dyDescent="0.25">
      <c r="A929" s="31">
        <v>43936</v>
      </c>
      <c r="B929" s="16">
        <v>2.5070000000000001</v>
      </c>
      <c r="C929" s="17">
        <v>4933.2</v>
      </c>
      <c r="D929" s="2">
        <v>308</v>
      </c>
      <c r="E929" s="16">
        <v>38.75</v>
      </c>
      <c r="F929" s="16">
        <v>19.75</v>
      </c>
      <c r="H929" s="9">
        <v>43936</v>
      </c>
      <c r="I929" s="20">
        <f t="shared" si="84"/>
        <v>94.603773584905667</v>
      </c>
      <c r="J929" s="20">
        <f t="shared" si="85"/>
        <v>102.07025902266145</v>
      </c>
      <c r="K929" s="20">
        <f t="shared" si="83"/>
        <v>94.184063510732145</v>
      </c>
      <c r="L929" s="20">
        <f t="shared" si="87"/>
        <v>98.525298754131711</v>
      </c>
      <c r="M929" s="20">
        <f t="shared" si="88"/>
        <v>93.824228028503569</v>
      </c>
      <c r="O929" s="59">
        <v>2.65</v>
      </c>
      <c r="P929" s="59">
        <v>4833.1414529914537</v>
      </c>
      <c r="Q929" s="59">
        <v>327.01923076923077</v>
      </c>
      <c r="R929" s="59">
        <v>39.33</v>
      </c>
      <c r="S929" s="59">
        <v>21.05</v>
      </c>
    </row>
    <row r="930" spans="1:19" x14ac:dyDescent="0.25">
      <c r="A930" s="31">
        <v>43943</v>
      </c>
      <c r="B930" s="16">
        <v>2.48</v>
      </c>
      <c r="C930" s="17">
        <v>4905.7</v>
      </c>
      <c r="D930" s="2">
        <v>283</v>
      </c>
      <c r="E930" s="16">
        <v>38.25</v>
      </c>
      <c r="F930" s="16">
        <v>19.75</v>
      </c>
      <c r="H930" s="9">
        <v>43943</v>
      </c>
      <c r="I930" s="20">
        <f t="shared" si="84"/>
        <v>93.584905660377359</v>
      </c>
      <c r="J930" s="20">
        <f t="shared" si="85"/>
        <v>101.50127091694443</v>
      </c>
      <c r="K930" s="20">
        <f t="shared" si="83"/>
        <v>86.539253160835045</v>
      </c>
      <c r="L930" s="20">
        <f t="shared" si="87"/>
        <v>97.254004576659042</v>
      </c>
      <c r="M930" s="20">
        <f t="shared" si="88"/>
        <v>93.824228028503569</v>
      </c>
      <c r="O930" s="59">
        <v>2.65</v>
      </c>
      <c r="P930" s="59">
        <v>4833.1414529914537</v>
      </c>
      <c r="Q930" s="59">
        <v>327.01923076923077</v>
      </c>
      <c r="R930" s="59">
        <v>39.33</v>
      </c>
      <c r="S930" s="59">
        <v>21.05</v>
      </c>
    </row>
    <row r="931" spans="1:19" x14ac:dyDescent="0.25">
      <c r="A931" s="31">
        <v>43950</v>
      </c>
      <c r="B931" s="16">
        <v>2.4369999999999998</v>
      </c>
      <c r="C931" s="17">
        <v>4885.7</v>
      </c>
      <c r="D931" s="2">
        <v>271</v>
      </c>
      <c r="E931" s="16">
        <v>37.25</v>
      </c>
      <c r="F931" s="16">
        <v>19.25</v>
      </c>
      <c r="H931" s="9">
        <v>43950</v>
      </c>
      <c r="I931" s="20">
        <f t="shared" si="84"/>
        <v>91.962264150943398</v>
      </c>
      <c r="J931" s="20">
        <f t="shared" si="85"/>
        <v>101.08746138551388</v>
      </c>
      <c r="K931" s="20">
        <f t="shared" si="83"/>
        <v>82.86974419288444</v>
      </c>
      <c r="L931" s="20">
        <f t="shared" si="87"/>
        <v>94.711416221713705</v>
      </c>
      <c r="M931" s="20">
        <f t="shared" si="88"/>
        <v>91.448931116389545</v>
      </c>
      <c r="O931" s="59">
        <v>2.65</v>
      </c>
      <c r="P931" s="59">
        <v>4833.1414529914537</v>
      </c>
      <c r="Q931" s="59">
        <v>327.01923076923077</v>
      </c>
      <c r="R931" s="59">
        <v>39.33</v>
      </c>
      <c r="S931" s="59">
        <v>21.05</v>
      </c>
    </row>
    <row r="932" spans="1:19" x14ac:dyDescent="0.25">
      <c r="A932" s="31">
        <v>43957</v>
      </c>
      <c r="B932" s="16">
        <v>2.399</v>
      </c>
      <c r="C932" s="17">
        <v>4830.25</v>
      </c>
      <c r="D932" s="2">
        <v>257</v>
      </c>
      <c r="E932" s="16">
        <v>36</v>
      </c>
      <c r="F932" s="16">
        <v>18.75</v>
      </c>
      <c r="H932" s="9">
        <v>43957</v>
      </c>
      <c r="I932" s="20">
        <f t="shared" si="84"/>
        <v>90.528301886792462</v>
      </c>
      <c r="J932" s="20">
        <f t="shared" si="85"/>
        <v>99.940174459622654</v>
      </c>
      <c r="K932" s="20">
        <f t="shared" si="83"/>
        <v>78.588650396942072</v>
      </c>
      <c r="L932" s="20">
        <f t="shared" si="87"/>
        <v>91.533180778032047</v>
      </c>
      <c r="M932" s="20">
        <f t="shared" si="88"/>
        <v>89.073634204275535</v>
      </c>
      <c r="O932" s="59">
        <v>2.65</v>
      </c>
      <c r="P932" s="59">
        <v>4833.1414529914537</v>
      </c>
      <c r="Q932" s="59">
        <v>327.01923076923077</v>
      </c>
      <c r="R932" s="59">
        <v>39.33</v>
      </c>
      <c r="S932" s="59">
        <v>21.05</v>
      </c>
    </row>
    <row r="933" spans="1:19" x14ac:dyDescent="0.25">
      <c r="A933" s="31">
        <v>43964</v>
      </c>
      <c r="B933" s="16">
        <v>2.3940000000000001</v>
      </c>
      <c r="C933" s="17">
        <v>4749</v>
      </c>
      <c r="D933" s="2">
        <v>259</v>
      </c>
      <c r="E933" s="16">
        <v>35</v>
      </c>
      <c r="F933" s="16">
        <v>18.25</v>
      </c>
      <c r="H933" s="9">
        <v>43964</v>
      </c>
      <c r="I933" s="20">
        <f t="shared" si="84"/>
        <v>90.339622641509436</v>
      </c>
      <c r="J933" s="20">
        <f t="shared" si="85"/>
        <v>98.259073238186005</v>
      </c>
      <c r="K933" s="20">
        <f t="shared" si="83"/>
        <v>79.200235224933849</v>
      </c>
      <c r="L933" s="20">
        <f t="shared" si="87"/>
        <v>88.99059242308671</v>
      </c>
      <c r="M933" s="20">
        <f t="shared" si="88"/>
        <v>86.698337292161526</v>
      </c>
      <c r="O933" s="59">
        <v>2.65</v>
      </c>
      <c r="P933" s="59">
        <v>4833.1414529914537</v>
      </c>
      <c r="Q933" s="59">
        <v>327.01923076923077</v>
      </c>
      <c r="R933" s="59">
        <v>39.33</v>
      </c>
      <c r="S933" s="59">
        <v>21.05</v>
      </c>
    </row>
    <row r="934" spans="1:19" x14ac:dyDescent="0.25">
      <c r="A934" s="31">
        <v>43971</v>
      </c>
      <c r="B934" s="16">
        <v>2.3860000000000001</v>
      </c>
      <c r="C934" s="17">
        <v>4836.5</v>
      </c>
      <c r="D934" s="2">
        <v>279</v>
      </c>
      <c r="E934" s="16">
        <v>34</v>
      </c>
      <c r="F934" s="16">
        <v>17.75</v>
      </c>
      <c r="H934" s="9">
        <v>43971</v>
      </c>
      <c r="I934" s="20">
        <f t="shared" si="84"/>
        <v>90.037735849056617</v>
      </c>
      <c r="J934" s="20">
        <f t="shared" si="85"/>
        <v>100.06948993819471</v>
      </c>
      <c r="K934" s="20">
        <f t="shared" si="83"/>
        <v>85.31608350485152</v>
      </c>
      <c r="L934" s="20">
        <f t="shared" si="87"/>
        <v>86.448004068141373</v>
      </c>
      <c r="M934" s="20">
        <f t="shared" si="88"/>
        <v>84.323040380047502</v>
      </c>
      <c r="O934" s="59">
        <v>2.65</v>
      </c>
      <c r="P934" s="59">
        <v>4833.1414529914537</v>
      </c>
      <c r="Q934" s="59">
        <v>327.01923076923077</v>
      </c>
      <c r="R934" s="59">
        <v>39.33</v>
      </c>
      <c r="S934" s="59">
        <v>21.05</v>
      </c>
    </row>
    <row r="935" spans="1:19" x14ac:dyDescent="0.25">
      <c r="A935" s="31">
        <v>43978</v>
      </c>
      <c r="B935" s="16">
        <v>2.39</v>
      </c>
      <c r="C935" s="17">
        <v>4876.5</v>
      </c>
      <c r="D935" s="2">
        <v>288</v>
      </c>
      <c r="E935" s="16">
        <v>34</v>
      </c>
      <c r="F935" s="16">
        <v>17.75</v>
      </c>
      <c r="H935" s="9">
        <v>43978</v>
      </c>
      <c r="I935" s="20">
        <f t="shared" si="84"/>
        <v>90.188679245283026</v>
      </c>
      <c r="J935" s="20">
        <f t="shared" si="85"/>
        <v>100.89710900105582</v>
      </c>
      <c r="K935" s="20">
        <f t="shared" si="83"/>
        <v>88.068215230814459</v>
      </c>
      <c r="L935" s="20">
        <f t="shared" si="87"/>
        <v>86.448004068141373</v>
      </c>
      <c r="M935" s="20">
        <f t="shared" si="88"/>
        <v>84.323040380047502</v>
      </c>
      <c r="O935" s="59">
        <v>2.65</v>
      </c>
      <c r="P935" s="59">
        <v>4833.1414529914537</v>
      </c>
      <c r="Q935" s="59">
        <v>327.01923076923077</v>
      </c>
      <c r="R935" s="59">
        <v>39.33</v>
      </c>
      <c r="S935" s="59">
        <v>21.05</v>
      </c>
    </row>
    <row r="936" spans="1:19" x14ac:dyDescent="0.25">
      <c r="A936" s="31">
        <v>43985</v>
      </c>
      <c r="B936" s="16">
        <v>2.3860000000000001</v>
      </c>
      <c r="C936" s="17">
        <v>4876.5</v>
      </c>
      <c r="D936" s="2">
        <v>283</v>
      </c>
      <c r="E936" s="16">
        <v>34.25</v>
      </c>
      <c r="F936" s="16">
        <v>18</v>
      </c>
      <c r="H936" s="9">
        <v>43985</v>
      </c>
      <c r="I936" s="20">
        <f t="shared" si="84"/>
        <v>90.037735849056617</v>
      </c>
      <c r="J936" s="20">
        <f t="shared" si="85"/>
        <v>100.89710900105582</v>
      </c>
      <c r="K936" s="20">
        <f t="shared" si="83"/>
        <v>86.539253160835045</v>
      </c>
      <c r="L936" s="20">
        <f t="shared" si="87"/>
        <v>87.083651156877707</v>
      </c>
      <c r="M936" s="20">
        <f t="shared" si="88"/>
        <v>85.510688836104507</v>
      </c>
      <c r="O936" s="59">
        <v>2.65</v>
      </c>
      <c r="P936" s="59">
        <v>4833.1414529914537</v>
      </c>
      <c r="Q936" s="59">
        <v>327.01923076923077</v>
      </c>
      <c r="R936" s="59">
        <v>39.33</v>
      </c>
      <c r="S936" s="59">
        <v>21.05</v>
      </c>
    </row>
    <row r="937" spans="1:19" x14ac:dyDescent="0.25">
      <c r="A937" s="31">
        <v>43992</v>
      </c>
      <c r="B937" s="16">
        <v>2.3959999999999999</v>
      </c>
      <c r="C937" s="17">
        <v>4911.5</v>
      </c>
      <c r="D937" s="2">
        <v>294</v>
      </c>
      <c r="E937" s="16">
        <v>35</v>
      </c>
      <c r="F937" s="16">
        <v>18.5</v>
      </c>
      <c r="H937" s="9">
        <v>43992</v>
      </c>
      <c r="I937" s="20">
        <f t="shared" si="84"/>
        <v>90.415094339622641</v>
      </c>
      <c r="J937" s="20">
        <f t="shared" si="85"/>
        <v>101.6212756810593</v>
      </c>
      <c r="K937" s="20">
        <f t="shared" si="83"/>
        <v>89.902969714789776</v>
      </c>
      <c r="L937" s="20">
        <f t="shared" si="87"/>
        <v>88.99059242308671</v>
      </c>
      <c r="M937" s="20">
        <f t="shared" si="88"/>
        <v>87.885985748218516</v>
      </c>
      <c r="O937" s="59">
        <v>2.65</v>
      </c>
      <c r="P937" s="59">
        <v>4833.1414529914537</v>
      </c>
      <c r="Q937" s="59">
        <v>327.01923076923077</v>
      </c>
      <c r="R937" s="59">
        <v>39.33</v>
      </c>
      <c r="S937" s="59">
        <v>21.05</v>
      </c>
    </row>
    <row r="938" spans="1:19" x14ac:dyDescent="0.25">
      <c r="A938" s="31">
        <v>43999</v>
      </c>
      <c r="B938" s="16">
        <v>2.403</v>
      </c>
      <c r="C938" s="17">
        <v>5005.25</v>
      </c>
      <c r="D938" s="2">
        <v>268</v>
      </c>
      <c r="E938" s="16">
        <v>35.5</v>
      </c>
      <c r="F938" s="16">
        <v>18.75</v>
      </c>
      <c r="H938" s="9">
        <v>43999</v>
      </c>
      <c r="I938" s="20">
        <f t="shared" si="84"/>
        <v>90.679245283018872</v>
      </c>
      <c r="J938" s="20">
        <f t="shared" si="85"/>
        <v>103.56100785964004</v>
      </c>
      <c r="K938" s="20">
        <f t="shared" si="83"/>
        <v>81.952366950896788</v>
      </c>
      <c r="L938" s="20">
        <f t="shared" si="87"/>
        <v>90.261886600559365</v>
      </c>
      <c r="M938" s="20">
        <f t="shared" si="88"/>
        <v>89.073634204275535</v>
      </c>
      <c r="O938" s="59">
        <v>2.65</v>
      </c>
      <c r="P938" s="59">
        <v>4833.1414529914537</v>
      </c>
      <c r="Q938" s="59">
        <v>327.01923076923077</v>
      </c>
      <c r="R938" s="59">
        <v>39.33</v>
      </c>
      <c r="S938" s="59">
        <v>21.05</v>
      </c>
    </row>
    <row r="939" spans="1:19" x14ac:dyDescent="0.25">
      <c r="A939" s="31">
        <v>44006</v>
      </c>
      <c r="B939" s="16">
        <v>2.4249999999999998</v>
      </c>
      <c r="C939" s="17">
        <v>4869</v>
      </c>
      <c r="D939" s="38">
        <v>283</v>
      </c>
      <c r="E939" s="16">
        <v>37.75</v>
      </c>
      <c r="F939" s="16">
        <v>20</v>
      </c>
      <c r="H939" s="9">
        <v>44006</v>
      </c>
      <c r="I939" s="20">
        <f t="shared" si="84"/>
        <v>91.50943396226414</v>
      </c>
      <c r="J939" s="20">
        <f t="shared" si="85"/>
        <v>100.74193042676936</v>
      </c>
      <c r="K939" s="39">
        <f t="shared" si="83"/>
        <v>86.539253160835045</v>
      </c>
      <c r="L939" s="20">
        <f t="shared" si="87"/>
        <v>95.982710399186374</v>
      </c>
      <c r="M939" s="20">
        <f t="shared" si="88"/>
        <v>95.01187648456056</v>
      </c>
      <c r="O939" s="59">
        <v>2.65</v>
      </c>
      <c r="P939" s="59">
        <v>4833.1414529914537</v>
      </c>
      <c r="Q939" s="59">
        <v>327.01923076923077</v>
      </c>
      <c r="R939" s="59">
        <v>39.33</v>
      </c>
      <c r="S939" s="59">
        <v>21.05</v>
      </c>
    </row>
    <row r="940" spans="1:19" x14ac:dyDescent="0.25">
      <c r="A940" s="31">
        <v>44013</v>
      </c>
      <c r="B940" s="16">
        <v>2.4300000000000002</v>
      </c>
      <c r="C940" s="17">
        <v>4918.5</v>
      </c>
      <c r="D940" s="38">
        <v>288</v>
      </c>
      <c r="E940" s="16">
        <v>39.25</v>
      </c>
      <c r="F940" s="16">
        <v>20.5</v>
      </c>
      <c r="H940" s="9">
        <v>44013</v>
      </c>
      <c r="I940" s="20">
        <f t="shared" si="84"/>
        <v>91.698113207547181</v>
      </c>
      <c r="J940" s="20">
        <f t="shared" si="85"/>
        <v>101.76610901705997</v>
      </c>
      <c r="K940" s="39">
        <f t="shared" si="83"/>
        <v>88.068215230814459</v>
      </c>
      <c r="L940" s="20">
        <f t="shared" si="87"/>
        <v>99.79659293160438</v>
      </c>
      <c r="M940" s="20">
        <f t="shared" si="88"/>
        <v>97.387173396674569</v>
      </c>
      <c r="O940" s="59">
        <v>2.65</v>
      </c>
      <c r="P940" s="59">
        <v>4833.1414529914537</v>
      </c>
      <c r="Q940" s="59">
        <v>327.01923076923077</v>
      </c>
      <c r="R940" s="59">
        <v>39.33</v>
      </c>
      <c r="S940" s="59">
        <v>21.05</v>
      </c>
    </row>
    <row r="941" spans="1:19" x14ac:dyDescent="0.25">
      <c r="A941" s="31">
        <v>44020</v>
      </c>
      <c r="B941" s="16">
        <v>2.4369999999999998</v>
      </c>
      <c r="C941" s="17">
        <v>4891.8</v>
      </c>
      <c r="D941" s="38">
        <v>295</v>
      </c>
      <c r="E941" s="16">
        <v>39.5</v>
      </c>
      <c r="F941" s="16">
        <v>20.5</v>
      </c>
      <c r="H941" s="9">
        <v>44020</v>
      </c>
      <c r="I941" s="20">
        <f t="shared" si="84"/>
        <v>91.962264150943398</v>
      </c>
      <c r="J941" s="20">
        <f t="shared" si="85"/>
        <v>101.21367329260021</v>
      </c>
      <c r="K941" s="39">
        <f t="shared" si="83"/>
        <v>90.208762128785651</v>
      </c>
      <c r="L941" s="20">
        <f t="shared" si="87"/>
        <v>100.4322400203407</v>
      </c>
      <c r="M941" s="20">
        <f t="shared" si="88"/>
        <v>97.387173396674569</v>
      </c>
      <c r="O941" s="59">
        <v>2.65</v>
      </c>
      <c r="P941" s="59">
        <v>4833.1414529914537</v>
      </c>
      <c r="Q941" s="59">
        <v>327.01923076923077</v>
      </c>
      <c r="R941" s="59">
        <v>39.33</v>
      </c>
      <c r="S941" s="59">
        <v>21.05</v>
      </c>
    </row>
    <row r="942" spans="1:19" x14ac:dyDescent="0.25">
      <c r="A942" s="31">
        <v>44027</v>
      </c>
      <c r="B942" s="16">
        <v>2.4380000000000002</v>
      </c>
      <c r="C942" s="17">
        <v>4921.8</v>
      </c>
      <c r="D942" s="38">
        <v>291</v>
      </c>
      <c r="E942" s="16">
        <v>39.5</v>
      </c>
      <c r="F942" s="16">
        <v>21</v>
      </c>
      <c r="H942" s="9">
        <v>44027</v>
      </c>
      <c r="I942" s="20">
        <f t="shared" si="84"/>
        <v>92.000000000000014</v>
      </c>
      <c r="J942" s="20">
        <f t="shared" si="85"/>
        <v>101.83438758974603</v>
      </c>
      <c r="K942" s="39">
        <f t="shared" si="83"/>
        <v>88.985592472802111</v>
      </c>
      <c r="L942" s="20">
        <f t="shared" si="87"/>
        <v>100.4322400203407</v>
      </c>
      <c r="M942" s="20">
        <f t="shared" si="88"/>
        <v>99.762470308788593</v>
      </c>
      <c r="O942" s="59">
        <v>2.65</v>
      </c>
      <c r="P942" s="59">
        <v>4833.1414529914537</v>
      </c>
      <c r="Q942" s="59">
        <v>327.01923076923077</v>
      </c>
      <c r="R942" s="59">
        <v>39.33</v>
      </c>
      <c r="S942" s="59">
        <v>21.05</v>
      </c>
    </row>
    <row r="943" spans="1:19" x14ac:dyDescent="0.25">
      <c r="A943" s="31">
        <v>44034</v>
      </c>
      <c r="B943" s="16">
        <v>2.4329999999999998</v>
      </c>
      <c r="C943" s="17">
        <v>5064.3</v>
      </c>
      <c r="D943" s="40">
        <v>343</v>
      </c>
      <c r="E943" s="16">
        <v>42.5</v>
      </c>
      <c r="F943" s="16">
        <v>21.5</v>
      </c>
      <c r="H943" s="9">
        <v>44034</v>
      </c>
      <c r="I943" s="20">
        <f t="shared" si="84"/>
        <v>91.811320754716974</v>
      </c>
      <c r="J943" s="20">
        <f t="shared" si="85"/>
        <v>104.78278050118877</v>
      </c>
      <c r="K943" s="39">
        <f t="shared" si="83"/>
        <v>104.88679800058807</v>
      </c>
      <c r="L943" s="20">
        <f t="shared" si="87"/>
        <v>108.06000508517673</v>
      </c>
      <c r="M943" s="20">
        <f t="shared" si="88"/>
        <v>102.13776722090262</v>
      </c>
      <c r="O943" s="59">
        <v>2.65</v>
      </c>
      <c r="P943" s="59">
        <v>4833.1414529914537</v>
      </c>
      <c r="Q943" s="59">
        <v>327.01923076923077</v>
      </c>
      <c r="R943" s="59">
        <v>39.33</v>
      </c>
      <c r="S943" s="59">
        <v>21.05</v>
      </c>
    </row>
    <row r="944" spans="1:19" x14ac:dyDescent="0.25">
      <c r="A944" s="31">
        <v>44041</v>
      </c>
      <c r="B944" s="16">
        <v>2.427</v>
      </c>
      <c r="C944" s="17">
        <v>5115.6000000000004</v>
      </c>
      <c r="D944" s="40">
        <v>375</v>
      </c>
      <c r="E944" s="16">
        <v>41.5</v>
      </c>
      <c r="F944" s="16">
        <v>20.75</v>
      </c>
      <c r="H944" s="9">
        <v>44041</v>
      </c>
      <c r="I944" s="20">
        <f t="shared" si="84"/>
        <v>91.584905660377359</v>
      </c>
      <c r="J944" s="20">
        <f t="shared" si="85"/>
        <v>105.84420194930814</v>
      </c>
      <c r="K944" s="39">
        <f t="shared" si="83"/>
        <v>114.67215524845633</v>
      </c>
      <c r="L944" s="20">
        <f t="shared" si="87"/>
        <v>105.51741673023139</v>
      </c>
      <c r="M944" s="20">
        <f t="shared" si="88"/>
        <v>98.574821852731588</v>
      </c>
      <c r="O944" s="59">
        <v>2.65</v>
      </c>
      <c r="P944" s="59">
        <v>4833.1414529914537</v>
      </c>
      <c r="Q944" s="59">
        <v>327.01923076923077</v>
      </c>
      <c r="R944" s="59">
        <v>39.33</v>
      </c>
      <c r="S944" s="59">
        <v>21.05</v>
      </c>
    </row>
    <row r="945" spans="1:19" x14ac:dyDescent="0.25">
      <c r="A945" s="31">
        <v>44048</v>
      </c>
      <c r="B945" s="16">
        <v>2.4239999999999999</v>
      </c>
      <c r="C945" s="17">
        <v>5383.3</v>
      </c>
      <c r="D945" s="40">
        <v>364</v>
      </c>
      <c r="E945" s="16">
        <v>41.5</v>
      </c>
      <c r="F945" s="16">
        <v>21.75</v>
      </c>
      <c r="H945" s="9">
        <v>44048</v>
      </c>
      <c r="I945" s="20">
        <f t="shared" si="84"/>
        <v>91.471698113207538</v>
      </c>
      <c r="J945" s="20">
        <f t="shared" si="85"/>
        <v>111.38304252750618</v>
      </c>
      <c r="K945" s="39">
        <f t="shared" si="83"/>
        <v>111.30843869450162</v>
      </c>
      <c r="L945" s="20">
        <f t="shared" si="87"/>
        <v>105.51741673023139</v>
      </c>
      <c r="M945" s="20">
        <f t="shared" si="88"/>
        <v>103.32541567695961</v>
      </c>
      <c r="O945" s="59">
        <v>2.65</v>
      </c>
      <c r="P945" s="59">
        <v>4833.1414529914537</v>
      </c>
      <c r="Q945" s="59">
        <v>327.01923076923077</v>
      </c>
      <c r="R945" s="59">
        <v>39.33</v>
      </c>
      <c r="S945" s="59">
        <v>21.05</v>
      </c>
    </row>
    <row r="946" spans="1:19" x14ac:dyDescent="0.25">
      <c r="A946" s="31">
        <v>44055</v>
      </c>
      <c r="B946" s="16">
        <v>2.4279999999999999</v>
      </c>
      <c r="C946" s="17">
        <v>5120.8</v>
      </c>
      <c r="D946" s="40">
        <v>344</v>
      </c>
      <c r="E946" s="16">
        <v>42.5</v>
      </c>
      <c r="F946" s="16">
        <v>22.75</v>
      </c>
      <c r="H946" s="9">
        <v>44055</v>
      </c>
      <c r="I946" s="20">
        <f t="shared" si="84"/>
        <v>91.622641509433961</v>
      </c>
      <c r="J946" s="20">
        <f t="shared" si="85"/>
        <v>105.9517924274801</v>
      </c>
      <c r="K946" s="39">
        <f t="shared" si="83"/>
        <v>105.19259041458395</v>
      </c>
      <c r="L946" s="20">
        <f t="shared" si="87"/>
        <v>108.06000508517673</v>
      </c>
      <c r="M946" s="20">
        <f t="shared" si="88"/>
        <v>108.07600950118766</v>
      </c>
      <c r="O946" s="59">
        <v>2.65</v>
      </c>
      <c r="P946" s="59">
        <v>4833.1414529914537</v>
      </c>
      <c r="Q946" s="59">
        <v>327.01923076923077</v>
      </c>
      <c r="R946" s="59">
        <v>39.33</v>
      </c>
      <c r="S946" s="59">
        <v>21.05</v>
      </c>
    </row>
    <row r="947" spans="1:19" x14ac:dyDescent="0.25">
      <c r="A947" s="31">
        <v>44062</v>
      </c>
      <c r="B947" s="16">
        <v>2.427</v>
      </c>
      <c r="C947" s="17">
        <v>5145.8</v>
      </c>
      <c r="D947" s="40">
        <v>370</v>
      </c>
      <c r="E947" s="16">
        <v>44.5</v>
      </c>
      <c r="F947" s="16">
        <v>24.25</v>
      </c>
      <c r="H947" s="9">
        <v>44062</v>
      </c>
      <c r="I947" s="20">
        <f t="shared" si="84"/>
        <v>91.584905660377359</v>
      </c>
      <c r="J947" s="20">
        <f t="shared" si="85"/>
        <v>106.4690543417683</v>
      </c>
      <c r="K947" s="39">
        <f t="shared" si="83"/>
        <v>113.14319317847692</v>
      </c>
      <c r="L947" s="20">
        <f t="shared" si="87"/>
        <v>113.14518179506739</v>
      </c>
      <c r="M947" s="20">
        <f t="shared" si="88"/>
        <v>115.2019002375297</v>
      </c>
      <c r="O947" s="59">
        <v>2.65</v>
      </c>
      <c r="P947" s="59">
        <v>4833.1414529914537</v>
      </c>
      <c r="Q947" s="59">
        <v>327.01923076923077</v>
      </c>
      <c r="R947" s="59">
        <v>39.33</v>
      </c>
      <c r="S947" s="59">
        <v>21.05</v>
      </c>
    </row>
    <row r="948" spans="1:19" x14ac:dyDescent="0.25">
      <c r="A948" s="31">
        <v>44069</v>
      </c>
      <c r="B948" s="16">
        <v>2.4260000000000002</v>
      </c>
      <c r="C948" s="17">
        <v>5435.8000000000011</v>
      </c>
      <c r="D948" s="40">
        <v>363</v>
      </c>
      <c r="E948" s="16">
        <v>44.5</v>
      </c>
      <c r="F948" s="16">
        <v>24.25</v>
      </c>
      <c r="H948" s="9">
        <v>44069</v>
      </c>
      <c r="I948" s="20">
        <f t="shared" si="84"/>
        <v>91.547169811320757</v>
      </c>
      <c r="J948" s="20">
        <f t="shared" si="85"/>
        <v>112.46929254751139</v>
      </c>
      <c r="K948" s="39">
        <f t="shared" si="83"/>
        <v>111.00264628050573</v>
      </c>
      <c r="L948" s="20">
        <f t="shared" si="87"/>
        <v>113.14518179506739</v>
      </c>
      <c r="M948" s="20">
        <f t="shared" si="88"/>
        <v>115.2019002375297</v>
      </c>
      <c r="O948" s="59">
        <v>2.65</v>
      </c>
      <c r="P948" s="59">
        <v>4833.1414529914537</v>
      </c>
      <c r="Q948" s="59">
        <v>327.01923076923077</v>
      </c>
      <c r="R948" s="59">
        <v>39.33</v>
      </c>
      <c r="S948" s="59">
        <v>21.05</v>
      </c>
    </row>
    <row r="949" spans="1:19" x14ac:dyDescent="0.25">
      <c r="A949" s="31">
        <v>44076</v>
      </c>
      <c r="B949" s="16">
        <v>2.4409999999999998</v>
      </c>
      <c r="C949" s="17">
        <v>5637.4666666666662</v>
      </c>
      <c r="D949" s="40">
        <v>365</v>
      </c>
      <c r="E949" s="16">
        <v>45</v>
      </c>
      <c r="F949" s="16">
        <v>24.75</v>
      </c>
      <c r="H949" s="9">
        <v>44076</v>
      </c>
      <c r="I949" s="20">
        <f t="shared" si="84"/>
        <v>92.113207547169807</v>
      </c>
      <c r="J949" s="20">
        <f t="shared" si="85"/>
        <v>116.64187198943617</v>
      </c>
      <c r="K949" s="39">
        <f t="shared" si="83"/>
        <v>111.61423110849751</v>
      </c>
      <c r="L949" s="20">
        <f t="shared" si="87"/>
        <v>114.41647597254006</v>
      </c>
      <c r="M949" s="20">
        <f t="shared" si="88"/>
        <v>117.57719714964369</v>
      </c>
      <c r="O949" s="59">
        <v>2.65</v>
      </c>
      <c r="P949" s="59">
        <v>4833.1414529914537</v>
      </c>
      <c r="Q949" s="59">
        <v>327.01923076923077</v>
      </c>
      <c r="R949" s="59">
        <v>39.33</v>
      </c>
      <c r="S949" s="59">
        <v>21.05</v>
      </c>
    </row>
    <row r="950" spans="1:19" x14ac:dyDescent="0.25">
      <c r="A950" s="31">
        <v>44083</v>
      </c>
      <c r="B950" s="16">
        <v>2.4350000000000001</v>
      </c>
      <c r="C950" s="17">
        <v>5292.1</v>
      </c>
      <c r="D950" s="40">
        <v>358</v>
      </c>
      <c r="E950" s="16">
        <v>45</v>
      </c>
      <c r="F950" s="16">
        <v>24.75</v>
      </c>
      <c r="H950" s="9">
        <v>44083</v>
      </c>
      <c r="I950" s="20">
        <f t="shared" si="84"/>
        <v>91.886792452830193</v>
      </c>
      <c r="J950" s="20">
        <f t="shared" si="85"/>
        <v>109.49607106418281</v>
      </c>
      <c r="K950" s="39">
        <f t="shared" ref="K950:K1013" si="89">(1+(D950-Q950)/Q950)*100</f>
        <v>109.47368421052633</v>
      </c>
      <c r="L950" s="20">
        <f t="shared" si="87"/>
        <v>114.41647597254006</v>
      </c>
      <c r="M950" s="20">
        <f t="shared" si="88"/>
        <v>117.57719714964369</v>
      </c>
      <c r="O950" s="59">
        <v>2.65</v>
      </c>
      <c r="P950" s="59">
        <v>4833.1414529914537</v>
      </c>
      <c r="Q950" s="59">
        <v>327.01923076923077</v>
      </c>
      <c r="R950" s="59">
        <v>39.33</v>
      </c>
      <c r="S950" s="59">
        <v>21.05</v>
      </c>
    </row>
    <row r="951" spans="1:19" x14ac:dyDescent="0.25">
      <c r="A951" s="31">
        <v>44090</v>
      </c>
      <c r="B951" s="16">
        <v>2.4220000000000002</v>
      </c>
      <c r="C951" s="17">
        <v>5549.6</v>
      </c>
      <c r="D951" s="40">
        <v>388</v>
      </c>
      <c r="E951" s="16">
        <v>44</v>
      </c>
      <c r="F951" s="16">
        <v>24</v>
      </c>
      <c r="H951" s="9">
        <v>44090</v>
      </c>
      <c r="I951" s="20">
        <f t="shared" si="84"/>
        <v>91.396226415094347</v>
      </c>
      <c r="J951" s="20">
        <f t="shared" si="85"/>
        <v>114.82386878135125</v>
      </c>
      <c r="K951" s="39">
        <f t="shared" si="89"/>
        <v>118.64745663040281</v>
      </c>
      <c r="L951" s="20">
        <f t="shared" si="87"/>
        <v>111.87388761759472</v>
      </c>
      <c r="M951" s="20">
        <f t="shared" si="88"/>
        <v>114.01425178147268</v>
      </c>
      <c r="O951" s="59">
        <v>2.65</v>
      </c>
      <c r="P951" s="59">
        <v>4833.1414529914537</v>
      </c>
      <c r="Q951" s="59">
        <v>327.01923076923077</v>
      </c>
      <c r="R951" s="59">
        <v>39.33</v>
      </c>
      <c r="S951" s="59">
        <v>21.05</v>
      </c>
    </row>
    <row r="952" spans="1:19" x14ac:dyDescent="0.25">
      <c r="A952" s="31">
        <v>44097</v>
      </c>
      <c r="B952" s="16">
        <v>2.4039999999999999</v>
      </c>
      <c r="C952" s="17">
        <v>5899.6</v>
      </c>
      <c r="D952" s="40">
        <v>452</v>
      </c>
      <c r="E952" s="16">
        <v>43.5</v>
      </c>
      <c r="F952" s="16">
        <v>23.75</v>
      </c>
      <c r="H952" s="9">
        <v>44097</v>
      </c>
      <c r="I952" s="20">
        <f t="shared" si="84"/>
        <v>90.716981132075475</v>
      </c>
      <c r="J952" s="20">
        <f t="shared" si="85"/>
        <v>122.06553558138602</v>
      </c>
      <c r="K952" s="39">
        <f t="shared" si="89"/>
        <v>138.21817112613937</v>
      </c>
      <c r="L952" s="20">
        <f t="shared" si="87"/>
        <v>110.60259344012205</v>
      </c>
      <c r="M952" s="20">
        <f t="shared" si="88"/>
        <v>112.82660332541568</v>
      </c>
      <c r="O952" s="59">
        <v>2.65</v>
      </c>
      <c r="P952" s="59">
        <v>4833.1414529914537</v>
      </c>
      <c r="Q952" s="59">
        <v>327.01923076923077</v>
      </c>
      <c r="R952" s="59">
        <v>39.33</v>
      </c>
      <c r="S952" s="59">
        <v>21.05</v>
      </c>
    </row>
    <row r="953" spans="1:19" x14ac:dyDescent="0.25">
      <c r="A953" s="31">
        <v>44104</v>
      </c>
      <c r="B953" s="16">
        <v>2.3940000000000001</v>
      </c>
      <c r="C953" s="17">
        <v>6074.6</v>
      </c>
      <c r="D953" s="40">
        <v>477</v>
      </c>
      <c r="E953" s="16">
        <v>43.25</v>
      </c>
      <c r="F953" s="16">
        <v>23.75</v>
      </c>
      <c r="H953" s="9">
        <v>44104</v>
      </c>
      <c r="I953" s="20">
        <f t="shared" si="84"/>
        <v>90.339622641509436</v>
      </c>
      <c r="J953" s="20">
        <f t="shared" si="85"/>
        <v>125.68636898140339</v>
      </c>
      <c r="K953" s="39">
        <f t="shared" si="89"/>
        <v>145.86298147603648</v>
      </c>
      <c r="L953" s="20">
        <f t="shared" si="87"/>
        <v>109.9669463513857</v>
      </c>
      <c r="M953" s="20">
        <f t="shared" si="88"/>
        <v>112.82660332541568</v>
      </c>
      <c r="O953" s="59">
        <v>2.65</v>
      </c>
      <c r="P953" s="59">
        <v>4833.1414529914537</v>
      </c>
      <c r="Q953" s="59">
        <v>327.01923076923077</v>
      </c>
      <c r="R953" s="59">
        <v>39.33</v>
      </c>
      <c r="S953" s="59">
        <v>21.05</v>
      </c>
    </row>
    <row r="954" spans="1:19" x14ac:dyDescent="0.25">
      <c r="A954" s="31">
        <v>44111</v>
      </c>
      <c r="B954" s="16">
        <v>2.387</v>
      </c>
      <c r="C954" s="17">
        <v>5622.7</v>
      </c>
      <c r="D954" s="40">
        <v>513</v>
      </c>
      <c r="E954" s="16">
        <v>43.25</v>
      </c>
      <c r="F954" s="16">
        <v>23.75</v>
      </c>
      <c r="H954" s="9">
        <v>44111</v>
      </c>
      <c r="I954" s="20">
        <f t="shared" si="84"/>
        <v>90.075471698113205</v>
      </c>
      <c r="J954" s="20">
        <f t="shared" si="85"/>
        <v>116.33634261872994</v>
      </c>
      <c r="K954" s="39">
        <f t="shared" si="89"/>
        <v>156.87150837988827</v>
      </c>
      <c r="L954" s="20">
        <f t="shared" si="87"/>
        <v>109.9669463513857</v>
      </c>
      <c r="M954" s="20">
        <f t="shared" si="88"/>
        <v>112.82660332541568</v>
      </c>
      <c r="O954" s="59">
        <v>2.65</v>
      </c>
      <c r="P954" s="59">
        <v>4833.1414529914537</v>
      </c>
      <c r="Q954" s="59">
        <v>327.01923076923077</v>
      </c>
      <c r="R954" s="59">
        <v>39.33</v>
      </c>
      <c r="S954" s="59">
        <v>21.05</v>
      </c>
    </row>
    <row r="955" spans="1:19" x14ac:dyDescent="0.25">
      <c r="A955" s="31">
        <v>44118</v>
      </c>
      <c r="B955" s="16">
        <v>2.395</v>
      </c>
      <c r="C955" s="17">
        <v>5522.7</v>
      </c>
      <c r="D955" s="2">
        <v>634</v>
      </c>
      <c r="E955" s="16">
        <v>43.25</v>
      </c>
      <c r="F955" s="16">
        <v>23.75</v>
      </c>
      <c r="H955" s="9">
        <v>44118</v>
      </c>
      <c r="I955" s="20">
        <f t="shared" si="84"/>
        <v>90.377358490566039</v>
      </c>
      <c r="J955" s="20">
        <f t="shared" si="85"/>
        <v>114.26729496157715</v>
      </c>
      <c r="K955" s="20">
        <f t="shared" si="89"/>
        <v>193.87239047339017</v>
      </c>
      <c r="L955" s="20">
        <f t="shared" si="87"/>
        <v>109.9669463513857</v>
      </c>
      <c r="M955" s="20">
        <f t="shared" si="88"/>
        <v>112.82660332541568</v>
      </c>
      <c r="O955" s="59">
        <v>2.65</v>
      </c>
      <c r="P955" s="59">
        <v>4833.1414529914537</v>
      </c>
      <c r="Q955" s="59">
        <v>327.01923076923077</v>
      </c>
      <c r="R955" s="59">
        <v>39.33</v>
      </c>
      <c r="S955" s="59">
        <v>21.05</v>
      </c>
    </row>
    <row r="956" spans="1:19" x14ac:dyDescent="0.25">
      <c r="A956" s="31">
        <v>44125</v>
      </c>
      <c r="B956" s="16">
        <v>2.3879999999999999</v>
      </c>
      <c r="C956" s="17">
        <v>5472.7000000000007</v>
      </c>
      <c r="D956" s="2">
        <v>629</v>
      </c>
      <c r="E956" s="16">
        <v>43</v>
      </c>
      <c r="F956" s="16">
        <v>23.75</v>
      </c>
      <c r="H956" s="9">
        <v>44125</v>
      </c>
      <c r="I956" s="20">
        <f t="shared" si="84"/>
        <v>90.113207547169807</v>
      </c>
      <c r="J956" s="20">
        <f t="shared" si="85"/>
        <v>113.23277113300077</v>
      </c>
      <c r="K956" s="20">
        <f t="shared" si="89"/>
        <v>192.34342840341077</v>
      </c>
      <c r="L956" s="20">
        <f t="shared" si="87"/>
        <v>109.33129926264937</v>
      </c>
      <c r="M956" s="20">
        <f t="shared" si="88"/>
        <v>112.82660332541568</v>
      </c>
      <c r="O956" s="59">
        <v>2.65</v>
      </c>
      <c r="P956" s="59">
        <v>4833.1414529914537</v>
      </c>
      <c r="Q956" s="59">
        <v>327.01923076923077</v>
      </c>
      <c r="R956" s="59">
        <v>39.33</v>
      </c>
      <c r="S956" s="59">
        <v>21.05</v>
      </c>
    </row>
    <row r="957" spans="1:19" x14ac:dyDescent="0.25">
      <c r="A957" s="31">
        <v>44132</v>
      </c>
      <c r="B957" s="16">
        <v>2.3849999999999998</v>
      </c>
      <c r="C957" s="17">
        <v>5220.2</v>
      </c>
      <c r="D957" s="2">
        <v>516</v>
      </c>
      <c r="E957" s="16">
        <v>42.5</v>
      </c>
      <c r="F957" s="16">
        <v>23.75</v>
      </c>
      <c r="H957" s="9">
        <v>44132</v>
      </c>
      <c r="I957" s="20">
        <f t="shared" si="84"/>
        <v>89.999999999999986</v>
      </c>
      <c r="J957" s="20">
        <f t="shared" si="85"/>
        <v>108.00842579868997</v>
      </c>
      <c r="K957" s="20">
        <f t="shared" si="89"/>
        <v>157.78888562187592</v>
      </c>
      <c r="L957" s="20">
        <f t="shared" si="87"/>
        <v>108.06000508517673</v>
      </c>
      <c r="M957" s="20">
        <f t="shared" si="88"/>
        <v>112.82660332541568</v>
      </c>
      <c r="O957" s="59">
        <v>2.65</v>
      </c>
      <c r="P957" s="59">
        <v>4833.1414529914537</v>
      </c>
      <c r="Q957" s="59">
        <v>327.01923076923077</v>
      </c>
      <c r="R957" s="59">
        <v>39.33</v>
      </c>
      <c r="S957" s="59">
        <v>21.05</v>
      </c>
    </row>
    <row r="958" spans="1:19" x14ac:dyDescent="0.25">
      <c r="A958" s="31">
        <v>44139</v>
      </c>
      <c r="B958" s="16">
        <v>2.3719999999999999</v>
      </c>
      <c r="C958" s="17">
        <v>5282</v>
      </c>
      <c r="D958" s="2">
        <v>596</v>
      </c>
      <c r="E958" s="16">
        <v>42.5</v>
      </c>
      <c r="F958" s="16">
        <v>23.5</v>
      </c>
      <c r="H958" s="9">
        <v>44139</v>
      </c>
      <c r="I958" s="20">
        <f t="shared" si="84"/>
        <v>89.509433962264154</v>
      </c>
      <c r="J958" s="20">
        <f t="shared" si="85"/>
        <v>109.28709725081038</v>
      </c>
      <c r="K958" s="20">
        <f t="shared" si="89"/>
        <v>182.2522787415466</v>
      </c>
      <c r="L958" s="20">
        <f t="shared" si="87"/>
        <v>108.06000508517673</v>
      </c>
      <c r="M958" s="20">
        <f t="shared" si="88"/>
        <v>111.63895486935867</v>
      </c>
      <c r="O958" s="59">
        <v>2.65</v>
      </c>
      <c r="P958" s="59">
        <v>4833.1414529914537</v>
      </c>
      <c r="Q958" s="59">
        <v>327.01923076923077</v>
      </c>
      <c r="R958" s="59">
        <v>39.33</v>
      </c>
      <c r="S958" s="59">
        <v>21.05</v>
      </c>
    </row>
    <row r="959" spans="1:19" x14ac:dyDescent="0.25">
      <c r="A959" s="31">
        <v>44146</v>
      </c>
      <c r="B959" s="16">
        <v>2.383</v>
      </c>
      <c r="C959" s="17">
        <v>5149.5</v>
      </c>
      <c r="D959" s="2">
        <v>665</v>
      </c>
      <c r="E959" s="16">
        <v>42.25</v>
      </c>
      <c r="F959" s="16">
        <v>23.25</v>
      </c>
      <c r="H959" s="9">
        <v>44146</v>
      </c>
      <c r="I959" s="20">
        <f t="shared" si="84"/>
        <v>89.924528301886795</v>
      </c>
      <c r="J959" s="20">
        <f t="shared" si="85"/>
        <v>106.54560910508293</v>
      </c>
      <c r="K959" s="20">
        <f t="shared" si="89"/>
        <v>203.35195530726259</v>
      </c>
      <c r="L959" s="20">
        <f t="shared" si="87"/>
        <v>107.42435799644039</v>
      </c>
      <c r="M959" s="20">
        <f t="shared" si="88"/>
        <v>110.45130641330165</v>
      </c>
      <c r="O959" s="59">
        <v>2.65</v>
      </c>
      <c r="P959" s="59">
        <v>4833.1414529914537</v>
      </c>
      <c r="Q959" s="59">
        <v>327.01923076923077</v>
      </c>
      <c r="R959" s="59">
        <v>39.33</v>
      </c>
      <c r="S959" s="59">
        <v>21.05</v>
      </c>
    </row>
    <row r="960" spans="1:19" x14ac:dyDescent="0.25">
      <c r="A960" s="31">
        <v>44153</v>
      </c>
      <c r="B960" s="16">
        <v>2.4409999999999998</v>
      </c>
      <c r="C960" s="17">
        <v>4862</v>
      </c>
      <c r="D960" s="2">
        <v>515</v>
      </c>
      <c r="E960" s="16">
        <v>41.25</v>
      </c>
      <c r="F960" s="16">
        <v>22.75</v>
      </c>
      <c r="H960" s="9">
        <v>44153</v>
      </c>
      <c r="I960" s="20">
        <f t="shared" si="84"/>
        <v>92.113207547169807</v>
      </c>
      <c r="J960" s="20">
        <f t="shared" si="85"/>
        <v>100.59709709076867</v>
      </c>
      <c r="K960" s="20">
        <f t="shared" si="89"/>
        <v>157.48309320788002</v>
      </c>
      <c r="L960" s="20">
        <f t="shared" si="87"/>
        <v>104.88176964149505</v>
      </c>
      <c r="M960" s="20">
        <f t="shared" si="88"/>
        <v>108.07600950118766</v>
      </c>
      <c r="O960" s="59">
        <v>2.65</v>
      </c>
      <c r="P960" s="59">
        <v>4833.1414529914537</v>
      </c>
      <c r="Q960" s="59">
        <v>327.01923076923077</v>
      </c>
      <c r="R960" s="59">
        <v>39.33</v>
      </c>
      <c r="S960" s="59">
        <v>21.05</v>
      </c>
    </row>
    <row r="961" spans="1:19" x14ac:dyDescent="0.25">
      <c r="A961" s="31">
        <v>44160</v>
      </c>
      <c r="B961" s="16">
        <v>2.4620000000000002</v>
      </c>
      <c r="C961" s="17">
        <v>4824.5</v>
      </c>
      <c r="D961" s="2">
        <v>463</v>
      </c>
      <c r="E961" s="16">
        <v>41.5</v>
      </c>
      <c r="F961" s="16">
        <v>23</v>
      </c>
      <c r="H961" s="9">
        <v>44160</v>
      </c>
      <c r="I961" s="20">
        <f t="shared" si="84"/>
        <v>92.905660377358501</v>
      </c>
      <c r="J961" s="20">
        <f t="shared" si="85"/>
        <v>99.821204219336366</v>
      </c>
      <c r="K961" s="20">
        <f t="shared" si="89"/>
        <v>141.5818876800941</v>
      </c>
      <c r="L961" s="20">
        <f t="shared" si="87"/>
        <v>105.51741673023139</v>
      </c>
      <c r="M961" s="20">
        <f t="shared" si="88"/>
        <v>109.26365795724465</v>
      </c>
      <c r="O961" s="59">
        <v>2.65</v>
      </c>
      <c r="P961" s="59">
        <v>4833.1414529914537</v>
      </c>
      <c r="Q961" s="59">
        <v>327.01923076923077</v>
      </c>
      <c r="R961" s="59">
        <v>39.33</v>
      </c>
      <c r="S961" s="59">
        <v>21.05</v>
      </c>
    </row>
    <row r="962" spans="1:19" x14ac:dyDescent="0.25">
      <c r="A962" s="31">
        <v>44167</v>
      </c>
      <c r="B962" s="16">
        <v>2.5019999999999998</v>
      </c>
      <c r="C962" s="17">
        <v>4877.625</v>
      </c>
      <c r="D962" s="2">
        <v>465</v>
      </c>
      <c r="E962" s="16" t="s">
        <v>17</v>
      </c>
      <c r="F962" s="16" t="s">
        <v>17</v>
      </c>
      <c r="H962" s="9">
        <v>44167</v>
      </c>
      <c r="I962" s="20">
        <f t="shared" si="84"/>
        <v>94.415094339622641</v>
      </c>
      <c r="J962" s="20">
        <f t="shared" si="85"/>
        <v>100.9203857871988</v>
      </c>
      <c r="K962" s="20">
        <f t="shared" si="89"/>
        <v>142.19347250808585</v>
      </c>
      <c r="L962" s="27"/>
      <c r="M962" s="27"/>
      <c r="O962" s="59">
        <v>2.65</v>
      </c>
      <c r="P962" s="59">
        <v>4833.1414529914537</v>
      </c>
      <c r="Q962" s="59">
        <v>327.01923076923077</v>
      </c>
      <c r="R962" s="59">
        <v>39.33</v>
      </c>
      <c r="S962" s="59">
        <v>21.05</v>
      </c>
    </row>
    <row r="963" spans="1:19" x14ac:dyDescent="0.25">
      <c r="A963" s="31">
        <v>44174</v>
      </c>
      <c r="B963" s="16">
        <v>2.5259999999999998</v>
      </c>
      <c r="C963" s="17">
        <v>4854.3999999999996</v>
      </c>
      <c r="D963" s="2">
        <v>417</v>
      </c>
      <c r="E963" s="16">
        <v>41.5</v>
      </c>
      <c r="F963" s="16">
        <v>23.25</v>
      </c>
      <c r="H963" s="9">
        <v>44174</v>
      </c>
      <c r="I963" s="20">
        <f t="shared" si="84"/>
        <v>95.320754716981128</v>
      </c>
      <c r="J963" s="20">
        <f t="shared" si="85"/>
        <v>100.43984946882505</v>
      </c>
      <c r="K963" s="20">
        <f t="shared" si="89"/>
        <v>127.51543663628344</v>
      </c>
      <c r="L963" s="20">
        <f t="shared" ref="L963:M965" si="90">(1+(E963-R963)/R963)*100</f>
        <v>105.51741673023139</v>
      </c>
      <c r="M963" s="20">
        <f t="shared" si="90"/>
        <v>110.45130641330165</v>
      </c>
      <c r="O963" s="59">
        <v>2.65</v>
      </c>
      <c r="P963" s="59">
        <v>4833.1414529914537</v>
      </c>
      <c r="Q963" s="59">
        <v>327.01923076923077</v>
      </c>
      <c r="R963" s="59">
        <v>39.33</v>
      </c>
      <c r="S963" s="59">
        <v>21.05</v>
      </c>
    </row>
    <row r="964" spans="1:19" x14ac:dyDescent="0.25">
      <c r="A964" s="31">
        <v>44181</v>
      </c>
      <c r="B964" s="16">
        <v>2.5590000000000002</v>
      </c>
      <c r="C964" s="17">
        <v>5098.9833333333336</v>
      </c>
      <c r="D964" s="2">
        <v>431</v>
      </c>
      <c r="E964" s="16">
        <v>41.5</v>
      </c>
      <c r="F964" s="16">
        <v>23.25</v>
      </c>
      <c r="H964" s="9">
        <v>44181</v>
      </c>
      <c r="I964" s="20">
        <f t="shared" si="84"/>
        <v>96.566037735849065</v>
      </c>
      <c r="J964" s="20">
        <f t="shared" si="85"/>
        <v>105.50039519694458</v>
      </c>
      <c r="K964" s="20">
        <f t="shared" si="89"/>
        <v>131.79653043222581</v>
      </c>
      <c r="L964" s="20">
        <f t="shared" si="90"/>
        <v>105.51741673023139</v>
      </c>
      <c r="M964" s="20">
        <f t="shared" si="90"/>
        <v>110.45130641330165</v>
      </c>
      <c r="O964" s="59">
        <v>2.65</v>
      </c>
      <c r="P964" s="59">
        <v>4833.1414529914537</v>
      </c>
      <c r="Q964" s="59">
        <v>327.01923076923077</v>
      </c>
      <c r="R964" s="59">
        <v>39.33</v>
      </c>
      <c r="S964" s="59">
        <v>21.05</v>
      </c>
    </row>
    <row r="965" spans="1:19" x14ac:dyDescent="0.25">
      <c r="A965" s="31">
        <v>44188</v>
      </c>
      <c r="B965" s="16">
        <v>2.6190000000000002</v>
      </c>
      <c r="C965" s="17">
        <v>5240.2333333333336</v>
      </c>
      <c r="D965" s="2">
        <v>413</v>
      </c>
      <c r="E965" s="16">
        <v>42</v>
      </c>
      <c r="F965" s="16">
        <v>23.75</v>
      </c>
      <c r="H965" s="9">
        <v>44188</v>
      </c>
      <c r="I965" s="20">
        <f t="shared" si="84"/>
        <v>98.830188679245296</v>
      </c>
      <c r="J965" s="20">
        <f t="shared" si="85"/>
        <v>108.42292501267291</v>
      </c>
      <c r="K965" s="20">
        <f t="shared" si="89"/>
        <v>126.29226698029991</v>
      </c>
      <c r="L965" s="20">
        <f t="shared" si="90"/>
        <v>106.78871090770406</v>
      </c>
      <c r="M965" s="20">
        <f t="shared" si="90"/>
        <v>112.82660332541568</v>
      </c>
      <c r="O965" s="59">
        <v>2.65</v>
      </c>
      <c r="P965" s="59">
        <v>4833.1414529914537</v>
      </c>
      <c r="Q965" s="59">
        <v>327.01923076923077</v>
      </c>
      <c r="R965" s="59">
        <v>39.33</v>
      </c>
      <c r="S965" s="59">
        <v>21.05</v>
      </c>
    </row>
    <row r="966" spans="1:19" x14ac:dyDescent="0.25">
      <c r="A966" s="31">
        <v>44195</v>
      </c>
      <c r="B966" s="16">
        <v>2.6349999999999998</v>
      </c>
      <c r="C966" s="17">
        <v>5298.9833333333336</v>
      </c>
      <c r="D966" s="2">
        <v>418</v>
      </c>
      <c r="E966" s="16" t="s">
        <v>17</v>
      </c>
      <c r="F966" s="16" t="s">
        <v>17</v>
      </c>
      <c r="H966" s="9">
        <v>44195</v>
      </c>
      <c r="I966" s="20">
        <f t="shared" si="84"/>
        <v>99.433962264150949</v>
      </c>
      <c r="J966" s="20">
        <f t="shared" si="85"/>
        <v>109.63849051125017</v>
      </c>
      <c r="K966" s="20">
        <f t="shared" si="89"/>
        <v>127.82122905027933</v>
      </c>
      <c r="L966" s="41"/>
      <c r="M966" s="42"/>
      <c r="O966" s="59">
        <v>2.65</v>
      </c>
      <c r="P966" s="59">
        <v>4833.1414529914537</v>
      </c>
      <c r="Q966" s="59">
        <v>327.01923076923077</v>
      </c>
      <c r="R966" s="59">
        <v>39.33</v>
      </c>
      <c r="S966" s="59">
        <v>21.05</v>
      </c>
    </row>
    <row r="967" spans="1:19" x14ac:dyDescent="0.25">
      <c r="A967" s="31">
        <v>44202</v>
      </c>
      <c r="B967" s="16">
        <v>2.64</v>
      </c>
      <c r="C967" s="17">
        <v>5238.3500000000004</v>
      </c>
      <c r="D967" s="2">
        <v>418</v>
      </c>
      <c r="E967" s="16">
        <v>42</v>
      </c>
      <c r="F967" s="16">
        <v>23.75</v>
      </c>
      <c r="H967" s="9">
        <v>44202</v>
      </c>
      <c r="I967" s="20">
        <f t="shared" si="84"/>
        <v>99.622641509433976</v>
      </c>
      <c r="J967" s="20">
        <f t="shared" si="85"/>
        <v>108.38395794846321</v>
      </c>
      <c r="K967" s="20">
        <f t="shared" si="89"/>
        <v>127.82122905027933</v>
      </c>
      <c r="L967" s="20">
        <f t="shared" ref="L967:L1013" si="91">(1+(E967-R967)/R967)*100</f>
        <v>106.78871090770406</v>
      </c>
      <c r="M967" s="20">
        <f t="shared" ref="M967:M1013" si="92">(1+(F967-S967)/S967)*100</f>
        <v>112.82660332541568</v>
      </c>
      <c r="O967" s="59">
        <v>2.65</v>
      </c>
      <c r="P967" s="59">
        <v>4833.1414529914537</v>
      </c>
      <c r="Q967" s="59">
        <v>327.01923076923077</v>
      </c>
      <c r="R967" s="59">
        <v>39.33</v>
      </c>
      <c r="S967" s="59">
        <v>21.05</v>
      </c>
    </row>
    <row r="968" spans="1:19" x14ac:dyDescent="0.25">
      <c r="A968" s="31">
        <v>44209</v>
      </c>
      <c r="B968" s="16">
        <v>2.67</v>
      </c>
      <c r="C968" s="17">
        <v>5019.6000000000004</v>
      </c>
      <c r="D968" s="2">
        <v>445</v>
      </c>
      <c r="E968" s="16">
        <v>43.25</v>
      </c>
      <c r="F968" s="16">
        <v>24.5</v>
      </c>
      <c r="H968" s="9">
        <v>44209</v>
      </c>
      <c r="I968" s="20">
        <f t="shared" ref="I968:I1031" si="93">(1+(B968-O968)/O968)*100</f>
        <v>100.75471698113208</v>
      </c>
      <c r="J968" s="20">
        <f t="shared" si="85"/>
        <v>103.85791619844147</v>
      </c>
      <c r="K968" s="20">
        <f t="shared" si="89"/>
        <v>136.07762422816819</v>
      </c>
      <c r="L968" s="20">
        <f t="shared" si="91"/>
        <v>109.9669463513857</v>
      </c>
      <c r="M968" s="20">
        <f t="shared" si="92"/>
        <v>116.38954869358669</v>
      </c>
      <c r="O968" s="59">
        <v>2.65</v>
      </c>
      <c r="P968" s="59">
        <v>4833.1414529914537</v>
      </c>
      <c r="Q968" s="59">
        <v>327.01923076923077</v>
      </c>
      <c r="R968" s="59">
        <v>39.33</v>
      </c>
      <c r="S968" s="59">
        <v>21.05</v>
      </c>
    </row>
    <row r="969" spans="1:19" x14ac:dyDescent="0.25">
      <c r="A969" s="31">
        <v>44216</v>
      </c>
      <c r="B969" s="16">
        <v>2.6960000000000002</v>
      </c>
      <c r="C969" s="17">
        <v>5254.6</v>
      </c>
      <c r="D969" s="2">
        <v>460</v>
      </c>
      <c r="E969" s="16">
        <v>46</v>
      </c>
      <c r="F969" s="16">
        <v>26.5</v>
      </c>
      <c r="H969" s="9">
        <v>44216</v>
      </c>
      <c r="I969" s="20">
        <f t="shared" si="93"/>
        <v>101.73584905660378</v>
      </c>
      <c r="J969" s="20">
        <f t="shared" si="85"/>
        <v>108.72017819275052</v>
      </c>
      <c r="K969" s="20">
        <f t="shared" si="89"/>
        <v>140.66451043810645</v>
      </c>
      <c r="L969" s="20">
        <f t="shared" si="91"/>
        <v>116.95906432748538</v>
      </c>
      <c r="M969" s="20">
        <f t="shared" si="92"/>
        <v>125.89073634204276</v>
      </c>
      <c r="O969" s="59">
        <v>2.65</v>
      </c>
      <c r="P969" s="59">
        <v>4833.1414529914537</v>
      </c>
      <c r="Q969" s="59">
        <v>327.01923076923077</v>
      </c>
      <c r="R969" s="59">
        <v>39.33</v>
      </c>
      <c r="S969" s="59">
        <v>21.05</v>
      </c>
    </row>
    <row r="970" spans="1:19" x14ac:dyDescent="0.25">
      <c r="A970" s="31">
        <v>44223</v>
      </c>
      <c r="B970" s="16">
        <v>2.7160000000000002</v>
      </c>
      <c r="C970" s="17">
        <v>5249.6</v>
      </c>
      <c r="D970" s="2">
        <v>395</v>
      </c>
      <c r="E970" s="16">
        <v>46.25</v>
      </c>
      <c r="F970" s="16">
        <v>26.5</v>
      </c>
      <c r="H970" s="9">
        <v>44223</v>
      </c>
      <c r="I970" s="20">
        <f t="shared" si="93"/>
        <v>102.49056603773585</v>
      </c>
      <c r="J970" s="20">
        <f t="shared" ref="J970:J1033" si="94">(1+(C970-P970)/P970)*100</f>
        <v>108.61672580989288</v>
      </c>
      <c r="K970" s="20">
        <f t="shared" si="89"/>
        <v>120.78800352837401</v>
      </c>
      <c r="L970" s="20">
        <f t="shared" si="91"/>
        <v>117.59471141622173</v>
      </c>
      <c r="M970" s="20">
        <f t="shared" si="92"/>
        <v>125.89073634204276</v>
      </c>
      <c r="O970" s="59">
        <v>2.65</v>
      </c>
      <c r="P970" s="59">
        <v>4833.1414529914537</v>
      </c>
      <c r="Q970" s="59">
        <v>327.01923076923077</v>
      </c>
      <c r="R970" s="59">
        <v>39.33</v>
      </c>
      <c r="S970" s="59">
        <v>21.05</v>
      </c>
    </row>
    <row r="971" spans="1:19" x14ac:dyDescent="0.25">
      <c r="A971" s="31">
        <v>44230</v>
      </c>
      <c r="B971" s="16">
        <v>2.738</v>
      </c>
      <c r="C971" s="17">
        <v>4969.1833333333334</v>
      </c>
      <c r="D971" s="2">
        <v>420</v>
      </c>
      <c r="E971" s="16">
        <v>46.5</v>
      </c>
      <c r="F971" s="16">
        <v>26.75</v>
      </c>
      <c r="H971" s="9">
        <v>44230</v>
      </c>
      <c r="I971" s="20">
        <f t="shared" si="93"/>
        <v>103.32075471698114</v>
      </c>
      <c r="J971" s="20">
        <f t="shared" si="94"/>
        <v>102.81477133796027</v>
      </c>
      <c r="K971" s="20">
        <f t="shared" si="89"/>
        <v>128.43281387827111</v>
      </c>
      <c r="L971" s="20">
        <f t="shared" si="91"/>
        <v>118.23035850495805</v>
      </c>
      <c r="M971" s="20">
        <f t="shared" si="92"/>
        <v>127.07838479809976</v>
      </c>
      <c r="O971" s="59">
        <v>2.65</v>
      </c>
      <c r="P971" s="59">
        <v>4833.1414529914537</v>
      </c>
      <c r="Q971" s="59">
        <v>327.01923076923077</v>
      </c>
      <c r="R971" s="59">
        <v>39.33</v>
      </c>
      <c r="S971" s="59">
        <v>21.05</v>
      </c>
    </row>
    <row r="972" spans="1:19" x14ac:dyDescent="0.25">
      <c r="A972" s="31">
        <v>44237</v>
      </c>
      <c r="B972" s="16">
        <v>2.8010000000000002</v>
      </c>
      <c r="C972" s="17">
        <v>4820.5</v>
      </c>
      <c r="D972" s="2">
        <v>416</v>
      </c>
      <c r="E972" s="16">
        <v>46.75</v>
      </c>
      <c r="F972" s="16">
        <v>26.75</v>
      </c>
      <c r="H972" s="9">
        <v>44237</v>
      </c>
      <c r="I972" s="20">
        <f t="shared" si="93"/>
        <v>105.69811320754718</v>
      </c>
      <c r="J972" s="20">
        <f t="shared" si="94"/>
        <v>99.738442313050257</v>
      </c>
      <c r="K972" s="20">
        <f t="shared" si="89"/>
        <v>127.20964422228755</v>
      </c>
      <c r="L972" s="20">
        <f t="shared" si="91"/>
        <v>118.86600559369438</v>
      </c>
      <c r="M972" s="20">
        <f t="shared" si="92"/>
        <v>127.07838479809976</v>
      </c>
      <c r="O972" s="59">
        <v>2.65</v>
      </c>
      <c r="P972" s="59">
        <v>4833.1414529914537</v>
      </c>
      <c r="Q972" s="59">
        <v>327.01923076923077</v>
      </c>
      <c r="R972" s="59">
        <v>39.33</v>
      </c>
      <c r="S972" s="59">
        <v>21.05</v>
      </c>
    </row>
    <row r="973" spans="1:19" x14ac:dyDescent="0.25">
      <c r="A973" s="31">
        <v>44244</v>
      </c>
      <c r="B973" s="16">
        <v>2.8759999999999999</v>
      </c>
      <c r="C973" s="17">
        <v>5154.6666666666661</v>
      </c>
      <c r="D973" s="2">
        <v>434</v>
      </c>
      <c r="E973" s="16">
        <v>49</v>
      </c>
      <c r="F973" s="16">
        <v>27</v>
      </c>
      <c r="H973" s="9">
        <v>44244</v>
      </c>
      <c r="I973" s="20">
        <f t="shared" si="93"/>
        <v>108.52830188679246</v>
      </c>
      <c r="J973" s="20">
        <f t="shared" si="94"/>
        <v>106.65250990070247</v>
      </c>
      <c r="K973" s="20">
        <f t="shared" si="89"/>
        <v>132.71390767421346</v>
      </c>
      <c r="L973" s="20">
        <f t="shared" si="91"/>
        <v>124.58682939232139</v>
      </c>
      <c r="M973" s="20">
        <f t="shared" si="92"/>
        <v>128.26603325415675</v>
      </c>
      <c r="O973" s="59">
        <v>2.65</v>
      </c>
      <c r="P973" s="59">
        <v>4833.1414529914537</v>
      </c>
      <c r="Q973" s="59">
        <v>327.01923076923077</v>
      </c>
      <c r="R973" s="59">
        <v>39.33</v>
      </c>
      <c r="S973" s="59">
        <v>21.05</v>
      </c>
    </row>
    <row r="974" spans="1:19" x14ac:dyDescent="0.25">
      <c r="A974" s="31">
        <v>44251</v>
      </c>
      <c r="B974" s="16">
        <v>2.9729999999999999</v>
      </c>
      <c r="C974" s="17">
        <v>5070.5</v>
      </c>
      <c r="D974" s="2">
        <v>434</v>
      </c>
      <c r="E974" s="16">
        <v>54</v>
      </c>
      <c r="F974" s="16">
        <v>32.25</v>
      </c>
      <c r="H974" s="9">
        <v>44251</v>
      </c>
      <c r="I974" s="20">
        <f t="shared" si="93"/>
        <v>112.18867924528301</v>
      </c>
      <c r="J974" s="20">
        <f t="shared" si="94"/>
        <v>104.91106145593223</v>
      </c>
      <c r="K974" s="20">
        <f t="shared" si="89"/>
        <v>132.71390767421346</v>
      </c>
      <c r="L974" s="20">
        <f t="shared" si="91"/>
        <v>137.29977116704805</v>
      </c>
      <c r="M974" s="20">
        <f t="shared" si="92"/>
        <v>153.20665083135393</v>
      </c>
      <c r="O974" s="59">
        <v>2.65</v>
      </c>
      <c r="P974" s="59">
        <v>4833.1414529914537</v>
      </c>
      <c r="Q974" s="59">
        <v>327.01923076923077</v>
      </c>
      <c r="R974" s="59">
        <v>39.33</v>
      </c>
      <c r="S974" s="59">
        <v>21.05</v>
      </c>
    </row>
    <row r="975" spans="1:19" x14ac:dyDescent="0.25">
      <c r="A975" s="31">
        <v>44258</v>
      </c>
      <c r="B975" s="16">
        <v>3.0720000000000001</v>
      </c>
      <c r="C975" s="17">
        <v>4878</v>
      </c>
      <c r="D975" s="2">
        <v>381</v>
      </c>
      <c r="E975" s="16">
        <v>57.5</v>
      </c>
      <c r="F975" s="16">
        <v>32.25</v>
      </c>
      <c r="H975" s="9">
        <v>44258</v>
      </c>
      <c r="I975" s="20">
        <f t="shared" si="93"/>
        <v>115.9245283018868</v>
      </c>
      <c r="J975" s="20">
        <f t="shared" si="94"/>
        <v>100.92814471591312</v>
      </c>
      <c r="K975" s="20">
        <f t="shared" si="89"/>
        <v>116.50690973243162</v>
      </c>
      <c r="L975" s="20">
        <f t="shared" si="91"/>
        <v>146.19883040935673</v>
      </c>
      <c r="M975" s="20">
        <f t="shared" si="92"/>
        <v>153.20665083135393</v>
      </c>
      <c r="O975" s="59">
        <v>2.65</v>
      </c>
      <c r="P975" s="59">
        <v>4833.1414529914537</v>
      </c>
      <c r="Q975" s="59">
        <v>327.01923076923077</v>
      </c>
      <c r="R975" s="59">
        <v>39.33</v>
      </c>
      <c r="S975" s="59">
        <v>21.05</v>
      </c>
    </row>
    <row r="976" spans="1:19" x14ac:dyDescent="0.25">
      <c r="A976" s="31">
        <v>44265</v>
      </c>
      <c r="B976" s="16">
        <v>3.1429999999999998</v>
      </c>
      <c r="C976" s="17">
        <v>5202.1000000000004</v>
      </c>
      <c r="D976" s="2">
        <v>372</v>
      </c>
      <c r="E976" s="16">
        <v>57.5</v>
      </c>
      <c r="F976" s="16">
        <v>32.25</v>
      </c>
      <c r="H976" s="9">
        <v>44265</v>
      </c>
      <c r="I976" s="20">
        <f t="shared" si="93"/>
        <v>118.60377358490565</v>
      </c>
      <c r="J976" s="20">
        <f t="shared" si="94"/>
        <v>107.63392817274531</v>
      </c>
      <c r="K976" s="20">
        <f t="shared" si="89"/>
        <v>113.7547780064687</v>
      </c>
      <c r="L976" s="20">
        <f t="shared" si="91"/>
        <v>146.19883040935673</v>
      </c>
      <c r="M976" s="20">
        <f t="shared" si="92"/>
        <v>153.20665083135393</v>
      </c>
      <c r="O976" s="59">
        <v>2.65</v>
      </c>
      <c r="P976" s="59">
        <v>4833.1414529914537</v>
      </c>
      <c r="Q976" s="59">
        <v>327.01923076923077</v>
      </c>
      <c r="R976" s="59">
        <v>39.33</v>
      </c>
      <c r="S976" s="59">
        <v>21.05</v>
      </c>
    </row>
    <row r="977" spans="1:19" x14ac:dyDescent="0.25">
      <c r="A977" s="31">
        <v>44272</v>
      </c>
      <c r="B977" s="16">
        <v>3.1909999999999998</v>
      </c>
      <c r="C977" s="17">
        <v>5120.8500000000004</v>
      </c>
      <c r="D977" s="2">
        <v>381</v>
      </c>
      <c r="E977" s="16">
        <v>57.75</v>
      </c>
      <c r="F977" s="16">
        <v>32.5</v>
      </c>
      <c r="H977" s="9">
        <v>44272</v>
      </c>
      <c r="I977" s="20">
        <f t="shared" si="93"/>
        <v>120.41509433962263</v>
      </c>
      <c r="J977" s="20">
        <f t="shared" si="94"/>
        <v>105.95282695130868</v>
      </c>
      <c r="K977" s="20">
        <f t="shared" si="89"/>
        <v>116.50690973243162</v>
      </c>
      <c r="L977" s="20">
        <f t="shared" si="91"/>
        <v>146.83447749809307</v>
      </c>
      <c r="M977" s="20">
        <f t="shared" si="92"/>
        <v>154.39429928741092</v>
      </c>
      <c r="O977" s="59">
        <v>2.65</v>
      </c>
      <c r="P977" s="59">
        <v>4833.1414529914537</v>
      </c>
      <c r="Q977" s="59">
        <v>327.01923076923077</v>
      </c>
      <c r="R977" s="59">
        <v>39.33</v>
      </c>
      <c r="S977" s="59">
        <v>21.05</v>
      </c>
    </row>
    <row r="978" spans="1:19" x14ac:dyDescent="0.25">
      <c r="A978" s="31">
        <v>44279</v>
      </c>
      <c r="B978" s="16">
        <v>3.194</v>
      </c>
      <c r="C978" s="17">
        <v>5070.2250000000004</v>
      </c>
      <c r="D978" s="2">
        <v>378</v>
      </c>
      <c r="E978" s="16">
        <v>60.25</v>
      </c>
      <c r="F978" s="16">
        <v>35</v>
      </c>
      <c r="H978" s="9">
        <v>44279</v>
      </c>
      <c r="I978" s="20">
        <f t="shared" si="93"/>
        <v>120.52830188679246</v>
      </c>
      <c r="J978" s="20">
        <f t="shared" si="94"/>
        <v>104.90537157487508</v>
      </c>
      <c r="K978" s="20">
        <f t="shared" si="89"/>
        <v>115.58953249044399</v>
      </c>
      <c r="L978" s="20">
        <f t="shared" si="91"/>
        <v>153.19094838545641</v>
      </c>
      <c r="M978" s="20">
        <f t="shared" si="92"/>
        <v>166.27078384798099</v>
      </c>
      <c r="O978" s="59">
        <v>2.65</v>
      </c>
      <c r="P978" s="59">
        <v>4833.1414529914537</v>
      </c>
      <c r="Q978" s="59">
        <v>327.01923076923077</v>
      </c>
      <c r="R978" s="59">
        <v>39.33</v>
      </c>
      <c r="S978" s="59">
        <v>21.05</v>
      </c>
    </row>
    <row r="979" spans="1:19" x14ac:dyDescent="0.25">
      <c r="A979" s="31">
        <v>44286</v>
      </c>
      <c r="B979" s="16">
        <v>3.161</v>
      </c>
      <c r="C979" s="17">
        <v>4880.6416666666664</v>
      </c>
      <c r="D979" s="2">
        <v>372</v>
      </c>
      <c r="E979" s="16">
        <v>61.5</v>
      </c>
      <c r="F979" s="16">
        <v>36</v>
      </c>
      <c r="H979" s="9">
        <v>44286</v>
      </c>
      <c r="I979" s="20">
        <f t="shared" si="93"/>
        <v>119.28301886792454</v>
      </c>
      <c r="J979" s="20">
        <f t="shared" si="94"/>
        <v>100.98280205818956</v>
      </c>
      <c r="K979" s="20">
        <f t="shared" si="89"/>
        <v>113.7547780064687</v>
      </c>
      <c r="L979" s="20">
        <f t="shared" si="91"/>
        <v>156.36918382913808</v>
      </c>
      <c r="M979" s="20">
        <f t="shared" si="92"/>
        <v>171.02137767220901</v>
      </c>
      <c r="O979" s="59">
        <v>2.65</v>
      </c>
      <c r="P979" s="59">
        <v>4833.1414529914537</v>
      </c>
      <c r="Q979" s="59">
        <v>327.01923076923077</v>
      </c>
      <c r="R979" s="59">
        <v>39.33</v>
      </c>
      <c r="S979" s="59">
        <v>21.05</v>
      </c>
    </row>
    <row r="980" spans="1:19" x14ac:dyDescent="0.25">
      <c r="A980" s="31">
        <v>44293</v>
      </c>
      <c r="B980" s="16">
        <v>3.1440000000000001</v>
      </c>
      <c r="C980" s="17">
        <v>5026.6666666666661</v>
      </c>
      <c r="D980" s="2">
        <v>359</v>
      </c>
      <c r="E980" s="16">
        <v>61.5</v>
      </c>
      <c r="F980" s="16">
        <v>36</v>
      </c>
      <c r="H980" s="9">
        <v>44293</v>
      </c>
      <c r="I980" s="20">
        <f t="shared" si="93"/>
        <v>118.64150943396228</v>
      </c>
      <c r="J980" s="20">
        <f t="shared" si="94"/>
        <v>104.00412889954691</v>
      </c>
      <c r="K980" s="20">
        <f t="shared" si="89"/>
        <v>109.77947662452219</v>
      </c>
      <c r="L980" s="20">
        <f t="shared" si="91"/>
        <v>156.36918382913808</v>
      </c>
      <c r="M980" s="20">
        <f t="shared" si="92"/>
        <v>171.02137767220901</v>
      </c>
      <c r="O980" s="59">
        <v>2.65</v>
      </c>
      <c r="P980" s="59">
        <v>4833.1414529914537</v>
      </c>
      <c r="Q980" s="59">
        <v>327.01923076923077</v>
      </c>
      <c r="R980" s="59">
        <v>39.33</v>
      </c>
      <c r="S980" s="59">
        <v>21.05</v>
      </c>
    </row>
    <row r="981" spans="1:19" x14ac:dyDescent="0.25">
      <c r="A981" s="31">
        <v>44300</v>
      </c>
      <c r="B981" s="16">
        <v>3.129</v>
      </c>
      <c r="C981" s="17">
        <v>5275.625</v>
      </c>
      <c r="D981" s="2">
        <v>338</v>
      </c>
      <c r="E981" s="16">
        <v>61</v>
      </c>
      <c r="F981" s="16">
        <v>35.5</v>
      </c>
      <c r="H981" s="9">
        <v>44300</v>
      </c>
      <c r="I981" s="20">
        <f t="shared" si="93"/>
        <v>118.0754716981132</v>
      </c>
      <c r="J981" s="20">
        <f t="shared" si="94"/>
        <v>109.1551954626669</v>
      </c>
      <c r="K981" s="20">
        <f t="shared" si="89"/>
        <v>103.35783593060863</v>
      </c>
      <c r="L981" s="20">
        <f t="shared" si="91"/>
        <v>155.09788965166541</v>
      </c>
      <c r="M981" s="20">
        <f t="shared" si="92"/>
        <v>168.646080760095</v>
      </c>
      <c r="O981" s="59">
        <v>2.65</v>
      </c>
      <c r="P981" s="59">
        <v>4833.1414529914537</v>
      </c>
      <c r="Q981" s="59">
        <v>327.01923076923077</v>
      </c>
      <c r="R981" s="59">
        <v>39.33</v>
      </c>
      <c r="S981" s="59">
        <v>21.05</v>
      </c>
    </row>
    <row r="982" spans="1:19" x14ac:dyDescent="0.25">
      <c r="A982" s="31">
        <v>44307</v>
      </c>
      <c r="B982" s="16">
        <v>3.1240000000000001</v>
      </c>
      <c r="C982" s="17">
        <v>4935</v>
      </c>
      <c r="D982" s="2">
        <v>345</v>
      </c>
      <c r="E982" s="16">
        <v>58</v>
      </c>
      <c r="F982" s="16">
        <v>34</v>
      </c>
      <c r="H982" s="9">
        <v>44307</v>
      </c>
      <c r="I982" s="20">
        <f t="shared" si="93"/>
        <v>117.88679245283021</v>
      </c>
      <c r="J982" s="20">
        <f t="shared" si="94"/>
        <v>102.1075018804902</v>
      </c>
      <c r="K982" s="20">
        <f t="shared" si="89"/>
        <v>105.49838282857982</v>
      </c>
      <c r="L982" s="20">
        <f t="shared" si="91"/>
        <v>147.4701245868294</v>
      </c>
      <c r="M982" s="20">
        <f t="shared" si="92"/>
        <v>161.52019002375297</v>
      </c>
      <c r="O982" s="59">
        <v>2.65</v>
      </c>
      <c r="P982" s="59">
        <v>4833.1414529914537</v>
      </c>
      <c r="Q982" s="59">
        <v>327.01923076923077</v>
      </c>
      <c r="R982" s="59">
        <v>39.33</v>
      </c>
      <c r="S982" s="59">
        <v>21.05</v>
      </c>
    </row>
    <row r="983" spans="1:19" x14ac:dyDescent="0.25">
      <c r="A983" s="31">
        <v>44314</v>
      </c>
      <c r="B983" s="16">
        <v>3.1240000000000001</v>
      </c>
      <c r="C983" s="17">
        <v>4875</v>
      </c>
      <c r="D983" s="2">
        <v>346</v>
      </c>
      <c r="E983" s="16">
        <v>62.5</v>
      </c>
      <c r="F983" s="16">
        <v>36.5</v>
      </c>
      <c r="H983" s="9">
        <v>44314</v>
      </c>
      <c r="I983" s="20">
        <f t="shared" si="93"/>
        <v>117.88679245283021</v>
      </c>
      <c r="J983" s="20">
        <f t="shared" si="94"/>
        <v>100.86607328619851</v>
      </c>
      <c r="K983" s="20">
        <f t="shared" si="89"/>
        <v>105.80417524257571</v>
      </c>
      <c r="L983" s="20">
        <f t="shared" si="91"/>
        <v>158.91177218408342</v>
      </c>
      <c r="M983" s="20">
        <f t="shared" si="92"/>
        <v>173.39667458432305</v>
      </c>
      <c r="O983" s="59">
        <v>2.65</v>
      </c>
      <c r="P983" s="59">
        <v>4833.1414529914537</v>
      </c>
      <c r="Q983" s="59">
        <v>327.01923076923077</v>
      </c>
      <c r="R983" s="59">
        <v>39.33</v>
      </c>
      <c r="S983" s="59">
        <v>21.05</v>
      </c>
    </row>
    <row r="984" spans="1:19" x14ac:dyDescent="0.25">
      <c r="A984" s="31">
        <v>44321</v>
      </c>
      <c r="B984" s="16">
        <v>3.1419999999999999</v>
      </c>
      <c r="C984" s="17">
        <v>4807.4250000000002</v>
      </c>
      <c r="D984" s="2">
        <v>340</v>
      </c>
      <c r="E984" s="16">
        <v>63</v>
      </c>
      <c r="F984" s="16">
        <v>36.5</v>
      </c>
      <c r="H984" s="9">
        <v>44321</v>
      </c>
      <c r="I984" s="20">
        <f t="shared" si="93"/>
        <v>118.56603773584906</v>
      </c>
      <c r="J984" s="20">
        <f t="shared" si="94"/>
        <v>99.467914331877537</v>
      </c>
      <c r="K984" s="20">
        <f t="shared" si="89"/>
        <v>103.96942075860041</v>
      </c>
      <c r="L984" s="20">
        <f t="shared" si="91"/>
        <v>160.18306636155609</v>
      </c>
      <c r="M984" s="20">
        <f t="shared" si="92"/>
        <v>173.39667458432305</v>
      </c>
      <c r="O984" s="59">
        <v>2.65</v>
      </c>
      <c r="P984" s="59">
        <v>4833.1414529914537</v>
      </c>
      <c r="Q984" s="59">
        <v>327.01923076923077</v>
      </c>
      <c r="R984" s="59">
        <v>39.33</v>
      </c>
      <c r="S984" s="59">
        <v>21.05</v>
      </c>
    </row>
    <row r="985" spans="1:19" x14ac:dyDescent="0.25">
      <c r="A985" s="31">
        <v>44328</v>
      </c>
      <c r="B985" s="16">
        <v>3.1859999999999999</v>
      </c>
      <c r="C985" s="17">
        <v>4811.8</v>
      </c>
      <c r="D985" s="2">
        <v>388</v>
      </c>
      <c r="E985" s="16">
        <v>65</v>
      </c>
      <c r="F985" s="16">
        <v>38</v>
      </c>
      <c r="H985" s="9">
        <v>44328</v>
      </c>
      <c r="I985" s="20">
        <f t="shared" si="93"/>
        <v>120.22641509433963</v>
      </c>
      <c r="J985" s="20">
        <f t="shared" si="94"/>
        <v>99.55843516687797</v>
      </c>
      <c r="K985" s="20">
        <f t="shared" si="89"/>
        <v>118.64745663040281</v>
      </c>
      <c r="L985" s="20">
        <f t="shared" si="91"/>
        <v>165.26824307144673</v>
      </c>
      <c r="M985" s="20">
        <f t="shared" si="92"/>
        <v>180.52256532066505</v>
      </c>
      <c r="O985" s="59">
        <v>2.65</v>
      </c>
      <c r="P985" s="59">
        <v>4833.1414529914537</v>
      </c>
      <c r="Q985" s="59">
        <v>327.01923076923077</v>
      </c>
      <c r="R985" s="59">
        <v>39.33</v>
      </c>
      <c r="S985" s="59">
        <v>21.05</v>
      </c>
    </row>
    <row r="986" spans="1:19" x14ac:dyDescent="0.25">
      <c r="A986" s="31">
        <v>44335</v>
      </c>
      <c r="B986" s="16">
        <v>3.2490000000000001</v>
      </c>
      <c r="C986" s="17">
        <v>4820.1333333333332</v>
      </c>
      <c r="D986" s="2">
        <v>374</v>
      </c>
      <c r="E986" s="16">
        <v>67</v>
      </c>
      <c r="F986" s="16">
        <v>39.5</v>
      </c>
      <c r="H986" s="9">
        <v>44335</v>
      </c>
      <c r="I986" s="20">
        <f t="shared" si="93"/>
        <v>122.60377358490567</v>
      </c>
      <c r="J986" s="20">
        <f t="shared" si="94"/>
        <v>99.730855804974027</v>
      </c>
      <c r="K986" s="20">
        <f t="shared" si="89"/>
        <v>114.36636283446045</v>
      </c>
      <c r="L986" s="20">
        <f t="shared" si="91"/>
        <v>170.35341978133741</v>
      </c>
      <c r="M986" s="20">
        <f t="shared" si="92"/>
        <v>187.64845605700714</v>
      </c>
      <c r="O986" s="59">
        <v>2.65</v>
      </c>
      <c r="P986" s="59">
        <v>4833.1414529914537</v>
      </c>
      <c r="Q986" s="59">
        <v>327.01923076923077</v>
      </c>
      <c r="R986" s="59">
        <v>39.33</v>
      </c>
      <c r="S986" s="59">
        <v>21.05</v>
      </c>
    </row>
    <row r="987" spans="1:19" x14ac:dyDescent="0.25">
      <c r="A987" s="31">
        <v>44342</v>
      </c>
      <c r="B987" s="16">
        <v>3.2530000000000001</v>
      </c>
      <c r="C987" s="17">
        <v>4679.3</v>
      </c>
      <c r="D987" s="2">
        <v>378</v>
      </c>
      <c r="E987" s="16">
        <v>66</v>
      </c>
      <c r="F987" s="16">
        <v>38.5</v>
      </c>
      <c r="H987" s="9">
        <v>44342</v>
      </c>
      <c r="I987" s="20">
        <f t="shared" si="93"/>
        <v>122.75471698113209</v>
      </c>
      <c r="J987" s="20">
        <f t="shared" si="94"/>
        <v>96.816947021150526</v>
      </c>
      <c r="K987" s="20">
        <f t="shared" si="89"/>
        <v>115.58953249044399</v>
      </c>
      <c r="L987" s="20">
        <f t="shared" si="91"/>
        <v>167.81083142639207</v>
      </c>
      <c r="M987" s="20">
        <f t="shared" si="92"/>
        <v>182.89786223277909</v>
      </c>
      <c r="O987" s="59">
        <v>2.65</v>
      </c>
      <c r="P987" s="59">
        <v>4833.1414529914537</v>
      </c>
      <c r="Q987" s="59">
        <v>327.01923076923077</v>
      </c>
      <c r="R987" s="59">
        <v>39.33</v>
      </c>
      <c r="S987" s="59">
        <v>21.05</v>
      </c>
    </row>
    <row r="988" spans="1:19" x14ac:dyDescent="0.25">
      <c r="A988" s="31">
        <v>44349</v>
      </c>
      <c r="B988" s="16">
        <v>3.2549999999999999</v>
      </c>
      <c r="C988" s="17">
        <v>4639.3</v>
      </c>
      <c r="D988" s="2">
        <v>333</v>
      </c>
      <c r="E988" s="16">
        <v>66</v>
      </c>
      <c r="F988" s="16">
        <v>38.5</v>
      </c>
      <c r="H988" s="9">
        <v>44349</v>
      </c>
      <c r="I988" s="20">
        <f t="shared" si="93"/>
        <v>122.83018867924528</v>
      </c>
      <c r="J988" s="20">
        <f t="shared" si="94"/>
        <v>95.989327958289408</v>
      </c>
      <c r="K988" s="20">
        <f t="shared" si="89"/>
        <v>101.82887386062922</v>
      </c>
      <c r="L988" s="20">
        <f t="shared" si="91"/>
        <v>167.81083142639207</v>
      </c>
      <c r="M988" s="20">
        <f t="shared" si="92"/>
        <v>182.89786223277909</v>
      </c>
      <c r="O988" s="59">
        <v>2.65</v>
      </c>
      <c r="P988" s="59">
        <v>4833.1414529914537</v>
      </c>
      <c r="Q988" s="59">
        <v>327.01923076923077</v>
      </c>
      <c r="R988" s="59">
        <v>39.33</v>
      </c>
      <c r="S988" s="59">
        <v>21.05</v>
      </c>
    </row>
    <row r="989" spans="1:19" x14ac:dyDescent="0.25">
      <c r="A989" s="31">
        <v>44356</v>
      </c>
      <c r="B989" s="16">
        <v>3.274</v>
      </c>
      <c r="C989" s="17">
        <v>4622.3333333333339</v>
      </c>
      <c r="D989" s="2">
        <v>308</v>
      </c>
      <c r="E989" s="16">
        <v>66</v>
      </c>
      <c r="F989" s="16">
        <v>38.25</v>
      </c>
      <c r="H989" s="9">
        <v>44356</v>
      </c>
      <c r="I989" s="20">
        <f t="shared" si="93"/>
        <v>123.54716981132077</v>
      </c>
      <c r="J989" s="20">
        <f t="shared" si="94"/>
        <v>95.638279539125818</v>
      </c>
      <c r="K989" s="20">
        <f t="shared" si="89"/>
        <v>94.184063510732145</v>
      </c>
      <c r="L989" s="20">
        <f t="shared" si="91"/>
        <v>167.81083142639207</v>
      </c>
      <c r="M989" s="20">
        <f t="shared" si="92"/>
        <v>181.7102137767221</v>
      </c>
      <c r="O989" s="59">
        <v>2.65</v>
      </c>
      <c r="P989" s="59">
        <v>4833.1414529914537</v>
      </c>
      <c r="Q989" s="59">
        <v>327.01923076923077</v>
      </c>
      <c r="R989" s="59">
        <v>39.33</v>
      </c>
      <c r="S989" s="59">
        <v>21.05</v>
      </c>
    </row>
    <row r="990" spans="1:19" x14ac:dyDescent="0.25">
      <c r="A990" s="31">
        <v>44363</v>
      </c>
      <c r="B990" s="16">
        <v>3.286</v>
      </c>
      <c r="C990" s="17">
        <v>4623.5833333333339</v>
      </c>
      <c r="D990" s="2">
        <v>304</v>
      </c>
      <c r="E990" s="16">
        <v>68</v>
      </c>
      <c r="F990" s="16">
        <v>39</v>
      </c>
      <c r="H990" s="9">
        <v>44363</v>
      </c>
      <c r="I990" s="20">
        <f t="shared" si="93"/>
        <v>124</v>
      </c>
      <c r="J990" s="20">
        <f t="shared" si="94"/>
        <v>95.664142634840232</v>
      </c>
      <c r="K990" s="20">
        <f t="shared" si="89"/>
        <v>92.960893854748605</v>
      </c>
      <c r="L990" s="20">
        <f t="shared" si="91"/>
        <v>172.89600813628275</v>
      </c>
      <c r="M990" s="20">
        <f t="shared" si="92"/>
        <v>185.2731591448931</v>
      </c>
      <c r="O990" s="59">
        <v>2.65</v>
      </c>
      <c r="P990" s="59">
        <v>4833.1414529914537</v>
      </c>
      <c r="Q990" s="59">
        <v>327.01923076923077</v>
      </c>
      <c r="R990" s="59">
        <v>39.33</v>
      </c>
      <c r="S990" s="59">
        <v>21.05</v>
      </c>
    </row>
    <row r="991" spans="1:19" x14ac:dyDescent="0.25">
      <c r="A991" s="31">
        <v>44370</v>
      </c>
      <c r="B991" s="16">
        <v>3.2869999999999999</v>
      </c>
      <c r="C991" s="17">
        <v>4620.1111111111113</v>
      </c>
      <c r="D991" s="2">
        <v>295</v>
      </c>
      <c r="E991" s="16">
        <v>73.5</v>
      </c>
      <c r="F991" s="16">
        <v>42.5</v>
      </c>
      <c r="H991" s="9">
        <v>44370</v>
      </c>
      <c r="I991" s="20">
        <f t="shared" si="93"/>
        <v>124.0377358490566</v>
      </c>
      <c r="J991" s="20">
        <f t="shared" si="94"/>
        <v>95.592300702300193</v>
      </c>
      <c r="K991" s="20">
        <f t="shared" si="89"/>
        <v>90.208762128785651</v>
      </c>
      <c r="L991" s="20">
        <f t="shared" si="91"/>
        <v>186.88024408848207</v>
      </c>
      <c r="M991" s="20">
        <f t="shared" si="92"/>
        <v>201.90023752969122</v>
      </c>
      <c r="O991" s="59">
        <v>2.65</v>
      </c>
      <c r="P991" s="59">
        <v>4833.1414529914537</v>
      </c>
      <c r="Q991" s="59">
        <v>327.01923076923077</v>
      </c>
      <c r="R991" s="59">
        <v>39.33</v>
      </c>
      <c r="S991" s="59">
        <v>21.05</v>
      </c>
    </row>
    <row r="992" spans="1:19" x14ac:dyDescent="0.25">
      <c r="A992" s="31">
        <v>44377</v>
      </c>
      <c r="B992" s="16">
        <v>3.3</v>
      </c>
      <c r="C992" s="17">
        <v>4660.6666666666661</v>
      </c>
      <c r="D992" s="2">
        <v>281</v>
      </c>
      <c r="E992" s="16">
        <v>75</v>
      </c>
      <c r="F992" s="16">
        <v>43</v>
      </c>
      <c r="H992" s="9">
        <v>44377</v>
      </c>
      <c r="I992" s="20">
        <f t="shared" si="93"/>
        <v>124.52830188679245</v>
      </c>
      <c r="J992" s="20">
        <f t="shared" si="94"/>
        <v>96.431414474367699</v>
      </c>
      <c r="K992" s="20">
        <f t="shared" si="89"/>
        <v>85.927668332843282</v>
      </c>
      <c r="L992" s="20">
        <f t="shared" si="91"/>
        <v>190.69412662090008</v>
      </c>
      <c r="M992" s="20">
        <f t="shared" si="92"/>
        <v>204.27553444180521</v>
      </c>
      <c r="O992" s="59">
        <v>2.65</v>
      </c>
      <c r="P992" s="59">
        <v>4833.1414529914537</v>
      </c>
      <c r="Q992" s="59">
        <v>327.01923076923077</v>
      </c>
      <c r="R992" s="59">
        <v>39.33</v>
      </c>
      <c r="S992" s="59">
        <v>21.05</v>
      </c>
    </row>
    <row r="993" spans="1:19" x14ac:dyDescent="0.25">
      <c r="A993" s="31">
        <v>44384</v>
      </c>
      <c r="B993" s="16">
        <v>3.331</v>
      </c>
      <c r="C993" s="17">
        <v>4674.8249999999998</v>
      </c>
      <c r="D993" s="2">
        <v>275</v>
      </c>
      <c r="E993" s="16">
        <v>82</v>
      </c>
      <c r="F993" s="16">
        <v>46</v>
      </c>
      <c r="H993" s="9">
        <v>44384</v>
      </c>
      <c r="I993" s="20">
        <f t="shared" si="93"/>
        <v>125.69811320754718</v>
      </c>
      <c r="J993" s="20">
        <f t="shared" si="94"/>
        <v>96.72435713849292</v>
      </c>
      <c r="K993" s="20">
        <f t="shared" si="89"/>
        <v>84.09291384886798</v>
      </c>
      <c r="L993" s="20">
        <f t="shared" si="91"/>
        <v>208.49224510551744</v>
      </c>
      <c r="M993" s="20">
        <f t="shared" si="92"/>
        <v>218.52731591448932</v>
      </c>
      <c r="O993" s="59">
        <v>2.65</v>
      </c>
      <c r="P993" s="59">
        <v>4833.1414529914537</v>
      </c>
      <c r="Q993" s="59">
        <v>327.01923076923077</v>
      </c>
      <c r="R993" s="59">
        <v>39.33</v>
      </c>
      <c r="S993" s="59">
        <v>21.05</v>
      </c>
    </row>
    <row r="994" spans="1:19" x14ac:dyDescent="0.25">
      <c r="A994" s="31">
        <v>44391</v>
      </c>
      <c r="B994" s="16">
        <v>3.3380000000000001</v>
      </c>
      <c r="C994" s="17">
        <v>4702.95</v>
      </c>
      <c r="D994" s="2">
        <v>275</v>
      </c>
      <c r="E994" s="16">
        <v>85</v>
      </c>
      <c r="F994" s="16">
        <v>46.25</v>
      </c>
      <c r="H994" s="9">
        <v>44391</v>
      </c>
      <c r="I994" s="20">
        <f t="shared" si="93"/>
        <v>125.9622641509434</v>
      </c>
      <c r="J994" s="20">
        <f t="shared" si="94"/>
        <v>97.306276792067152</v>
      </c>
      <c r="K994" s="20">
        <f t="shared" si="89"/>
        <v>84.09291384886798</v>
      </c>
      <c r="L994" s="20">
        <f t="shared" si="91"/>
        <v>216.12001017035345</v>
      </c>
      <c r="M994" s="20">
        <f t="shared" si="92"/>
        <v>219.71496437054631</v>
      </c>
      <c r="O994" s="59">
        <v>2.65</v>
      </c>
      <c r="P994" s="59">
        <v>4833.1414529914537</v>
      </c>
      <c r="Q994" s="59">
        <v>327.01923076923077</v>
      </c>
      <c r="R994" s="59">
        <v>39.33</v>
      </c>
      <c r="S994" s="59">
        <v>21.05</v>
      </c>
    </row>
    <row r="995" spans="1:19" x14ac:dyDescent="0.25">
      <c r="A995" s="31">
        <v>44398</v>
      </c>
      <c r="B995" s="16">
        <v>3.3439999999999999</v>
      </c>
      <c r="C995" s="17">
        <v>4749.2</v>
      </c>
      <c r="D995" s="2">
        <v>276</v>
      </c>
      <c r="E995" s="16">
        <v>84</v>
      </c>
      <c r="F995" s="16">
        <v>45</v>
      </c>
      <c r="H995" s="9">
        <v>44398</v>
      </c>
      <c r="I995" s="20">
        <f t="shared" si="93"/>
        <v>126.18867924528301</v>
      </c>
      <c r="J995" s="20">
        <f t="shared" si="94"/>
        <v>98.263211333500308</v>
      </c>
      <c r="K995" s="20">
        <f t="shared" si="89"/>
        <v>84.398706262863868</v>
      </c>
      <c r="L995" s="20">
        <f t="shared" si="91"/>
        <v>213.57742181540812</v>
      </c>
      <c r="M995" s="20">
        <f t="shared" si="92"/>
        <v>213.77672209026127</v>
      </c>
      <c r="O995" s="59">
        <v>2.65</v>
      </c>
      <c r="P995" s="59">
        <v>4833.1414529914537</v>
      </c>
      <c r="Q995" s="59">
        <v>327.01923076923077</v>
      </c>
      <c r="R995" s="59">
        <v>39.33</v>
      </c>
      <c r="S995" s="59">
        <v>21.05</v>
      </c>
    </row>
    <row r="996" spans="1:19" x14ac:dyDescent="0.25">
      <c r="A996" s="31">
        <v>44405</v>
      </c>
      <c r="B996" s="16">
        <v>3.3420000000000001</v>
      </c>
      <c r="C996" s="17">
        <v>4796.0749999999998</v>
      </c>
      <c r="D996" s="2">
        <v>280</v>
      </c>
      <c r="E996" s="16">
        <v>81</v>
      </c>
      <c r="F996" s="16">
        <v>44</v>
      </c>
      <c r="H996" s="9">
        <v>44405</v>
      </c>
      <c r="I996" s="20">
        <f t="shared" si="93"/>
        <v>126.11320754716982</v>
      </c>
      <c r="J996" s="20">
        <f t="shared" si="94"/>
        <v>99.233077422790686</v>
      </c>
      <c r="K996" s="20">
        <f t="shared" si="89"/>
        <v>85.621875918847394</v>
      </c>
      <c r="L996" s="20">
        <f t="shared" si="91"/>
        <v>205.94965675057207</v>
      </c>
      <c r="M996" s="20">
        <f t="shared" si="92"/>
        <v>209.02612826603325</v>
      </c>
      <c r="O996" s="59">
        <v>2.65</v>
      </c>
      <c r="P996" s="59">
        <v>4833.1414529914537</v>
      </c>
      <c r="Q996" s="59">
        <v>327.01923076923077</v>
      </c>
      <c r="R996" s="59">
        <v>39.33</v>
      </c>
      <c r="S996" s="59">
        <v>21.05</v>
      </c>
    </row>
    <row r="997" spans="1:19" x14ac:dyDescent="0.25">
      <c r="A997" s="31">
        <v>44412</v>
      </c>
      <c r="B997" s="16">
        <v>3.367</v>
      </c>
      <c r="C997" s="17">
        <v>4878.1583333333338</v>
      </c>
      <c r="D997" s="2">
        <v>337</v>
      </c>
      <c r="E997" s="16">
        <v>81</v>
      </c>
      <c r="F997" s="16">
        <v>43</v>
      </c>
      <c r="H997" s="9">
        <v>44412</v>
      </c>
      <c r="I997" s="20">
        <f t="shared" si="93"/>
        <v>127.05660377358492</v>
      </c>
      <c r="J997" s="20">
        <f t="shared" si="94"/>
        <v>100.93142070803695</v>
      </c>
      <c r="K997" s="20">
        <f t="shared" si="89"/>
        <v>103.05204351661277</v>
      </c>
      <c r="L997" s="20">
        <f t="shared" si="91"/>
        <v>205.94965675057207</v>
      </c>
      <c r="M997" s="20">
        <f t="shared" si="92"/>
        <v>204.27553444180521</v>
      </c>
      <c r="O997" s="59">
        <v>2.65</v>
      </c>
      <c r="P997" s="59">
        <v>4833.1414529914537</v>
      </c>
      <c r="Q997" s="59">
        <v>327.01923076923077</v>
      </c>
      <c r="R997" s="59">
        <v>39.33</v>
      </c>
      <c r="S997" s="59">
        <v>21.05</v>
      </c>
    </row>
    <row r="998" spans="1:19" x14ac:dyDescent="0.25">
      <c r="A998" s="31">
        <v>44419</v>
      </c>
      <c r="B998" s="16">
        <v>3.3639999999999999</v>
      </c>
      <c r="C998" s="17">
        <v>4832.95</v>
      </c>
      <c r="D998" s="2">
        <v>348</v>
      </c>
      <c r="E998" s="16">
        <v>79</v>
      </c>
      <c r="F998" s="16">
        <v>43</v>
      </c>
      <c r="H998" s="9">
        <v>44419</v>
      </c>
      <c r="I998" s="20">
        <f t="shared" si="93"/>
        <v>126.94339622641509</v>
      </c>
      <c r="J998" s="20">
        <f t="shared" si="94"/>
        <v>99.996038746365784</v>
      </c>
      <c r="K998" s="20">
        <f t="shared" si="89"/>
        <v>106.41576007056747</v>
      </c>
      <c r="L998" s="20">
        <f t="shared" si="91"/>
        <v>200.8644800406814</v>
      </c>
      <c r="M998" s="20">
        <f t="shared" si="92"/>
        <v>204.27553444180521</v>
      </c>
      <c r="O998" s="59">
        <v>2.65</v>
      </c>
      <c r="P998" s="59">
        <v>4833.1414529914537</v>
      </c>
      <c r="Q998" s="59">
        <v>327.01923076923077</v>
      </c>
      <c r="R998" s="59">
        <v>39.33</v>
      </c>
      <c r="S998" s="59">
        <v>21.05</v>
      </c>
    </row>
    <row r="999" spans="1:19" x14ac:dyDescent="0.25">
      <c r="A999" s="31">
        <v>44426</v>
      </c>
      <c r="B999" s="16">
        <v>3.3559999999999999</v>
      </c>
      <c r="C999" s="17">
        <v>4832.95</v>
      </c>
      <c r="D999" s="2">
        <v>370</v>
      </c>
      <c r="E999" s="16">
        <v>79</v>
      </c>
      <c r="F999" s="16">
        <v>43</v>
      </c>
      <c r="H999" s="9">
        <v>44426</v>
      </c>
      <c r="I999" s="20">
        <f t="shared" si="93"/>
        <v>126.64150943396226</v>
      </c>
      <c r="J999" s="20">
        <f t="shared" si="94"/>
        <v>99.996038746365784</v>
      </c>
      <c r="K999" s="20">
        <f t="shared" si="89"/>
        <v>113.14319317847692</v>
      </c>
      <c r="L999" s="20">
        <f t="shared" si="91"/>
        <v>200.8644800406814</v>
      </c>
      <c r="M999" s="20">
        <f t="shared" si="92"/>
        <v>204.27553444180521</v>
      </c>
      <c r="O999" s="59">
        <v>2.65</v>
      </c>
      <c r="P999" s="59">
        <v>4833.1414529914537</v>
      </c>
      <c r="Q999" s="59">
        <v>327.01923076923077</v>
      </c>
      <c r="R999" s="59">
        <v>39.33</v>
      </c>
      <c r="S999" s="59">
        <v>21.05</v>
      </c>
    </row>
    <row r="1000" spans="1:19" x14ac:dyDescent="0.25">
      <c r="A1000" s="31">
        <v>44433</v>
      </c>
      <c r="B1000" s="16">
        <v>3.3239999999999998</v>
      </c>
      <c r="C1000" s="17">
        <v>4918.5249999999996</v>
      </c>
      <c r="D1000" s="2">
        <v>378</v>
      </c>
      <c r="E1000" s="16">
        <v>81.5</v>
      </c>
      <c r="F1000" s="16">
        <v>44</v>
      </c>
      <c r="H1000" s="9">
        <v>44433</v>
      </c>
      <c r="I1000" s="20">
        <f t="shared" si="93"/>
        <v>125.43396226415094</v>
      </c>
      <c r="J1000" s="20">
        <f t="shared" si="94"/>
        <v>101.76662627897429</v>
      </c>
      <c r="K1000" s="20">
        <f t="shared" si="89"/>
        <v>115.58953249044399</v>
      </c>
      <c r="L1000" s="20">
        <f t="shared" si="91"/>
        <v>207.22095092804474</v>
      </c>
      <c r="M1000" s="20">
        <f t="shared" si="92"/>
        <v>209.02612826603325</v>
      </c>
      <c r="O1000" s="59">
        <v>2.65</v>
      </c>
      <c r="P1000" s="59">
        <v>4833.1414529914537</v>
      </c>
      <c r="Q1000" s="59">
        <v>327.01923076923077</v>
      </c>
      <c r="R1000" s="59">
        <v>39.33</v>
      </c>
      <c r="S1000" s="59">
        <v>21.05</v>
      </c>
    </row>
    <row r="1001" spans="1:19" x14ac:dyDescent="0.25">
      <c r="A1001" s="31">
        <v>44440</v>
      </c>
      <c r="B1001" s="16">
        <v>3.339</v>
      </c>
      <c r="C1001" s="17">
        <v>4918.5249999999996</v>
      </c>
      <c r="D1001" s="2">
        <v>430</v>
      </c>
      <c r="E1001" s="16">
        <v>82</v>
      </c>
      <c r="F1001" s="16">
        <v>44.5</v>
      </c>
      <c r="H1001" s="9">
        <v>44440</v>
      </c>
      <c r="I1001" s="20">
        <f t="shared" si="93"/>
        <v>126</v>
      </c>
      <c r="J1001" s="20">
        <f t="shared" si="94"/>
        <v>101.76662627897429</v>
      </c>
      <c r="K1001" s="20">
        <f t="shared" si="89"/>
        <v>131.49073801822993</v>
      </c>
      <c r="L1001" s="20">
        <f t="shared" si="91"/>
        <v>208.49224510551744</v>
      </c>
      <c r="M1001" s="20">
        <f t="shared" si="92"/>
        <v>211.40142517814726</v>
      </c>
      <c r="O1001" s="59">
        <v>2.65</v>
      </c>
      <c r="P1001" s="59">
        <v>4833.1414529914537</v>
      </c>
      <c r="Q1001" s="59">
        <v>327.01923076923077</v>
      </c>
      <c r="R1001" s="59">
        <v>39.33</v>
      </c>
      <c r="S1001" s="59">
        <v>21.05</v>
      </c>
    </row>
    <row r="1002" spans="1:19" x14ac:dyDescent="0.25">
      <c r="A1002" s="31">
        <v>44447</v>
      </c>
      <c r="B1002" s="16">
        <v>3.3730000000000002</v>
      </c>
      <c r="C1002" s="17">
        <v>5015.8500000000004</v>
      </c>
      <c r="D1002" s="2">
        <v>563</v>
      </c>
      <c r="E1002" s="16">
        <v>82.25</v>
      </c>
      <c r="F1002" s="16">
        <v>44.75</v>
      </c>
      <c r="H1002" s="9">
        <v>44447</v>
      </c>
      <c r="I1002" s="20">
        <f t="shared" si="93"/>
        <v>127.28301886792454</v>
      </c>
      <c r="J1002" s="20">
        <f t="shared" si="94"/>
        <v>103.78032691129823</v>
      </c>
      <c r="K1002" s="20">
        <f t="shared" si="89"/>
        <v>172.16112907968244</v>
      </c>
      <c r="L1002" s="20">
        <f t="shared" si="91"/>
        <v>209.12789219425375</v>
      </c>
      <c r="M1002" s="20">
        <f t="shared" si="92"/>
        <v>212.58907363420425</v>
      </c>
      <c r="O1002" s="59">
        <v>2.65</v>
      </c>
      <c r="P1002" s="59">
        <v>4833.1414529914537</v>
      </c>
      <c r="Q1002" s="59">
        <v>327.01923076923077</v>
      </c>
      <c r="R1002" s="59">
        <v>39.33</v>
      </c>
      <c r="S1002" s="59">
        <v>21.05</v>
      </c>
    </row>
    <row r="1003" spans="1:19" x14ac:dyDescent="0.25">
      <c r="A1003" s="31">
        <v>44454</v>
      </c>
      <c r="B1003" s="16">
        <v>3.3719999999999999</v>
      </c>
      <c r="C1003" s="17">
        <v>5215.2250000000004</v>
      </c>
      <c r="D1003" s="2">
        <v>599</v>
      </c>
      <c r="E1003" s="16">
        <v>80.25</v>
      </c>
      <c r="F1003" s="16">
        <v>44.25</v>
      </c>
      <c r="H1003" s="9">
        <v>44454</v>
      </c>
      <c r="I1003" s="20">
        <f t="shared" si="93"/>
        <v>127.24528301886792</v>
      </c>
      <c r="J1003" s="20">
        <f t="shared" si="94"/>
        <v>107.90549067774661</v>
      </c>
      <c r="K1003" s="20">
        <f t="shared" si="89"/>
        <v>183.16965598353426</v>
      </c>
      <c r="L1003" s="20">
        <f t="shared" si="91"/>
        <v>204.04271548436304</v>
      </c>
      <c r="M1003" s="20">
        <f t="shared" si="92"/>
        <v>210.21377672209027</v>
      </c>
      <c r="O1003" s="59">
        <v>2.65</v>
      </c>
      <c r="P1003" s="59">
        <v>4833.1414529914537</v>
      </c>
      <c r="Q1003" s="59">
        <v>327.01923076923077</v>
      </c>
      <c r="R1003" s="59">
        <v>39.33</v>
      </c>
      <c r="S1003" s="59">
        <v>21.05</v>
      </c>
    </row>
    <row r="1004" spans="1:19" x14ac:dyDescent="0.25">
      <c r="A1004" s="31">
        <v>44461</v>
      </c>
      <c r="B1004" s="16">
        <v>3.3849999999999998</v>
      </c>
      <c r="C1004" s="17">
        <v>5800.9750000000004</v>
      </c>
      <c r="D1004" s="2">
        <v>709</v>
      </c>
      <c r="E1004" s="16">
        <v>81.5</v>
      </c>
      <c r="F1004" s="16">
        <v>45</v>
      </c>
      <c r="H1004" s="9">
        <v>44461</v>
      </c>
      <c r="I1004" s="20">
        <f t="shared" si="93"/>
        <v>127.73584905660375</v>
      </c>
      <c r="J1004" s="20">
        <f t="shared" si="94"/>
        <v>120.02493732951909</v>
      </c>
      <c r="K1004" s="20">
        <f t="shared" si="89"/>
        <v>216.80682152308145</v>
      </c>
      <c r="L1004" s="20">
        <f t="shared" si="91"/>
        <v>207.22095092804474</v>
      </c>
      <c r="M1004" s="20">
        <f t="shared" si="92"/>
        <v>213.77672209026127</v>
      </c>
      <c r="O1004" s="59">
        <v>2.65</v>
      </c>
      <c r="P1004" s="59">
        <v>4833.1414529914537</v>
      </c>
      <c r="Q1004" s="59">
        <v>327.01923076923077</v>
      </c>
      <c r="R1004" s="59">
        <v>39.33</v>
      </c>
      <c r="S1004" s="59">
        <v>21.05</v>
      </c>
    </row>
    <row r="1005" spans="1:19" x14ac:dyDescent="0.25">
      <c r="A1005" s="31">
        <v>44468</v>
      </c>
      <c r="B1005" s="16">
        <v>3.4060000000000001</v>
      </c>
      <c r="C1005" s="17">
        <v>5675.4333333333334</v>
      </c>
      <c r="D1005" s="2">
        <v>779</v>
      </c>
      <c r="E1005" s="16">
        <v>82.5</v>
      </c>
      <c r="F1005" s="16">
        <v>45.5</v>
      </c>
      <c r="H1005" s="9">
        <v>44468</v>
      </c>
      <c r="I1005" s="20">
        <f t="shared" si="93"/>
        <v>128.52830188679246</v>
      </c>
      <c r="J1005" s="20">
        <f t="shared" si="94"/>
        <v>117.42742041660183</v>
      </c>
      <c r="K1005" s="20">
        <f t="shared" si="89"/>
        <v>238.21229050279328</v>
      </c>
      <c r="L1005" s="20">
        <f t="shared" si="91"/>
        <v>209.76353928299011</v>
      </c>
      <c r="M1005" s="20">
        <f t="shared" si="92"/>
        <v>216.15201900237525</v>
      </c>
      <c r="O1005" s="59">
        <v>2.65</v>
      </c>
      <c r="P1005" s="59">
        <v>4833.1414529914537</v>
      </c>
      <c r="Q1005" s="59">
        <v>327.01923076923077</v>
      </c>
      <c r="R1005" s="59">
        <v>39.33</v>
      </c>
      <c r="S1005" s="59">
        <v>21.05</v>
      </c>
    </row>
    <row r="1006" spans="1:19" x14ac:dyDescent="0.25">
      <c r="A1006" s="31">
        <v>44475</v>
      </c>
      <c r="B1006" s="16">
        <v>3.4769999999999999</v>
      </c>
      <c r="C1006" s="17">
        <v>5297.1666666666661</v>
      </c>
      <c r="D1006" s="2">
        <v>692</v>
      </c>
      <c r="E1006" s="16">
        <v>84.25</v>
      </c>
      <c r="F1006" s="16">
        <v>46.5</v>
      </c>
      <c r="H1006" s="9">
        <v>44475</v>
      </c>
      <c r="I1006" s="20">
        <f t="shared" si="93"/>
        <v>131.20754716981131</v>
      </c>
      <c r="J1006" s="20">
        <f t="shared" si="94"/>
        <v>109.60090281214521</v>
      </c>
      <c r="K1006" s="20">
        <f t="shared" si="89"/>
        <v>211.60835048515142</v>
      </c>
      <c r="L1006" s="20">
        <f t="shared" si="91"/>
        <v>214.21306890414442</v>
      </c>
      <c r="M1006" s="20">
        <f t="shared" si="92"/>
        <v>220.9026128266033</v>
      </c>
      <c r="O1006" s="59">
        <v>2.65</v>
      </c>
      <c r="P1006" s="59">
        <v>4833.1414529914537</v>
      </c>
      <c r="Q1006" s="59">
        <v>327.01923076923077</v>
      </c>
      <c r="R1006" s="59">
        <v>39.33</v>
      </c>
      <c r="S1006" s="59">
        <v>21.05</v>
      </c>
    </row>
    <row r="1007" spans="1:19" x14ac:dyDescent="0.25">
      <c r="A1007" s="31">
        <v>44482</v>
      </c>
      <c r="B1007" s="16">
        <v>3.5859999999999999</v>
      </c>
      <c r="C1007" s="17">
        <v>5122.5833333333339</v>
      </c>
      <c r="D1007" s="2">
        <v>495</v>
      </c>
      <c r="E1007" s="16">
        <v>84.25</v>
      </c>
      <c r="F1007" s="16">
        <v>46.5</v>
      </c>
      <c r="H1007" s="9">
        <v>44482</v>
      </c>
      <c r="I1007" s="20">
        <f t="shared" si="93"/>
        <v>135.32075471698113</v>
      </c>
      <c r="J1007" s="20">
        <f t="shared" si="94"/>
        <v>105.98869044403266</v>
      </c>
      <c r="K1007" s="20">
        <f t="shared" si="89"/>
        <v>151.36724492796236</v>
      </c>
      <c r="L1007" s="20">
        <f t="shared" si="91"/>
        <v>214.21306890414442</v>
      </c>
      <c r="M1007" s="20">
        <f t="shared" si="92"/>
        <v>220.9026128266033</v>
      </c>
      <c r="O1007" s="59">
        <v>2.65</v>
      </c>
      <c r="P1007" s="59">
        <v>4833.1414529914537</v>
      </c>
      <c r="Q1007" s="59">
        <v>327.01923076923077</v>
      </c>
      <c r="R1007" s="59">
        <v>39.33</v>
      </c>
      <c r="S1007" s="59">
        <v>21.05</v>
      </c>
    </row>
    <row r="1008" spans="1:19" x14ac:dyDescent="0.25">
      <c r="A1008" s="31">
        <v>44489</v>
      </c>
      <c r="B1008" s="16">
        <v>3.6709999999999998</v>
      </c>
      <c r="C1008" s="17">
        <v>5166.75</v>
      </c>
      <c r="D1008" s="2">
        <v>630</v>
      </c>
      <c r="E1008" s="16">
        <v>84.75</v>
      </c>
      <c r="F1008" s="16">
        <v>47</v>
      </c>
      <c r="H1008" s="9">
        <v>44489</v>
      </c>
      <c r="I1008" s="20">
        <f t="shared" si="93"/>
        <v>138.52830188679243</v>
      </c>
      <c r="J1008" s="20">
        <f t="shared" si="94"/>
        <v>106.90251982594179</v>
      </c>
      <c r="K1008" s="20">
        <f t="shared" si="89"/>
        <v>192.64922081740664</v>
      </c>
      <c r="L1008" s="20">
        <f t="shared" si="91"/>
        <v>215.48436308161709</v>
      </c>
      <c r="M1008" s="20">
        <f t="shared" si="92"/>
        <v>223.27790973871734</v>
      </c>
      <c r="O1008" s="59">
        <v>2.65</v>
      </c>
      <c r="P1008" s="59">
        <v>4833.1414529914537</v>
      </c>
      <c r="Q1008" s="59">
        <v>327.01923076923077</v>
      </c>
      <c r="R1008" s="59">
        <v>39.33</v>
      </c>
      <c r="S1008" s="59">
        <v>21.05</v>
      </c>
    </row>
    <row r="1009" spans="1:19" x14ac:dyDescent="0.25">
      <c r="A1009" s="31">
        <v>44496</v>
      </c>
      <c r="B1009" s="16">
        <v>3.7130000000000001</v>
      </c>
      <c r="C1009" s="17">
        <v>5287.1666666666661</v>
      </c>
      <c r="D1009" s="2">
        <v>588</v>
      </c>
      <c r="E1009" s="16">
        <v>91</v>
      </c>
      <c r="F1009" s="16">
        <v>50</v>
      </c>
      <c r="H1009" s="9">
        <v>44496</v>
      </c>
      <c r="I1009" s="20">
        <f t="shared" si="93"/>
        <v>140.11320754716982</v>
      </c>
      <c r="J1009" s="20">
        <f t="shared" si="94"/>
        <v>109.39399804642993</v>
      </c>
      <c r="K1009" s="20">
        <f t="shared" si="89"/>
        <v>179.80593942957955</v>
      </c>
      <c r="L1009" s="20">
        <f t="shared" si="91"/>
        <v>231.37554030002542</v>
      </c>
      <c r="M1009" s="20">
        <f t="shared" si="92"/>
        <v>237.52969121140143</v>
      </c>
      <c r="O1009" s="59">
        <v>2.65</v>
      </c>
      <c r="P1009" s="59">
        <v>4833.1414529914537</v>
      </c>
      <c r="Q1009" s="59">
        <v>327.01923076923077</v>
      </c>
      <c r="R1009" s="59">
        <v>39.33</v>
      </c>
      <c r="S1009" s="59">
        <v>21.05</v>
      </c>
    </row>
    <row r="1010" spans="1:19" x14ac:dyDescent="0.25">
      <c r="A1010" s="31">
        <v>44503</v>
      </c>
      <c r="B1010" s="16">
        <v>3.7269999999999999</v>
      </c>
      <c r="C1010" s="17">
        <v>5294.875</v>
      </c>
      <c r="D1010" s="2">
        <v>473</v>
      </c>
      <c r="E1010" s="16">
        <v>89.5</v>
      </c>
      <c r="F1010" s="16">
        <v>49</v>
      </c>
      <c r="H1010" s="9">
        <v>44503</v>
      </c>
      <c r="I1010" s="20">
        <f t="shared" si="93"/>
        <v>140.64150943396228</v>
      </c>
      <c r="J1010" s="20">
        <f t="shared" si="94"/>
        <v>109.55348713666882</v>
      </c>
      <c r="K1010" s="20">
        <f t="shared" si="89"/>
        <v>144.63981182005293</v>
      </c>
      <c r="L1010" s="20">
        <f t="shared" si="91"/>
        <v>227.56165776760744</v>
      </c>
      <c r="M1010" s="20">
        <f t="shared" si="92"/>
        <v>232.77909738717338</v>
      </c>
      <c r="O1010" s="59">
        <v>2.65</v>
      </c>
      <c r="P1010" s="59">
        <v>4833.1414529914537</v>
      </c>
      <c r="Q1010" s="59">
        <v>327.01923076923077</v>
      </c>
      <c r="R1010" s="59">
        <v>39.33</v>
      </c>
      <c r="S1010" s="59">
        <v>21.05</v>
      </c>
    </row>
    <row r="1011" spans="1:19" x14ac:dyDescent="0.25">
      <c r="A1011" s="31">
        <v>44510</v>
      </c>
      <c r="B1011" s="16">
        <v>3.73</v>
      </c>
      <c r="C1011" s="17">
        <v>5415</v>
      </c>
      <c r="D1011" s="2">
        <v>508</v>
      </c>
      <c r="E1011" s="16">
        <v>84.5</v>
      </c>
      <c r="F1011" s="16">
        <v>45.25</v>
      </c>
      <c r="H1011" s="9">
        <v>44510</v>
      </c>
      <c r="I1011" s="20">
        <f t="shared" si="93"/>
        <v>140.75471698113208</v>
      </c>
      <c r="J1011" s="20">
        <f t="shared" si="94"/>
        <v>112.0389306348236</v>
      </c>
      <c r="K1011" s="20">
        <f t="shared" si="89"/>
        <v>155.34254630990884</v>
      </c>
      <c r="L1011" s="20">
        <f t="shared" si="91"/>
        <v>214.84871599288073</v>
      </c>
      <c r="M1011" s="20">
        <f t="shared" si="92"/>
        <v>214.96437054631826</v>
      </c>
      <c r="O1011" s="59">
        <v>2.65</v>
      </c>
      <c r="P1011" s="59">
        <v>4833.1414529914537</v>
      </c>
      <c r="Q1011" s="59">
        <v>327.01923076923077</v>
      </c>
      <c r="R1011" s="59">
        <v>39.33</v>
      </c>
      <c r="S1011" s="59">
        <v>21.05</v>
      </c>
    </row>
    <row r="1012" spans="1:19" x14ac:dyDescent="0.25">
      <c r="A1012" s="31">
        <v>44517</v>
      </c>
      <c r="B1012" s="16">
        <v>3.734</v>
      </c>
      <c r="C1012" s="17">
        <v>5437.5</v>
      </c>
      <c r="D1012" s="2">
        <v>457</v>
      </c>
      <c r="E1012" s="16">
        <v>78</v>
      </c>
      <c r="F1012" s="16">
        <v>42</v>
      </c>
      <c r="H1012" s="9">
        <v>44517</v>
      </c>
      <c r="I1012" s="20">
        <f t="shared" si="93"/>
        <v>140.90566037735849</v>
      </c>
      <c r="J1012" s="20">
        <f t="shared" si="94"/>
        <v>112.50446635768296</v>
      </c>
      <c r="K1012" s="20">
        <f t="shared" si="89"/>
        <v>139.74713319611877</v>
      </c>
      <c r="L1012" s="20">
        <f t="shared" si="91"/>
        <v>198.32189168573609</v>
      </c>
      <c r="M1012" s="20">
        <f t="shared" si="92"/>
        <v>199.52494061757719</v>
      </c>
      <c r="O1012" s="59">
        <v>2.65</v>
      </c>
      <c r="P1012" s="59">
        <v>4833.1414529914537</v>
      </c>
      <c r="Q1012" s="59">
        <v>327.01923076923077</v>
      </c>
      <c r="R1012" s="59">
        <v>39.33</v>
      </c>
      <c r="S1012" s="59">
        <v>21.05</v>
      </c>
    </row>
    <row r="1013" spans="1:19" x14ac:dyDescent="0.25">
      <c r="A1013" s="31">
        <v>44524</v>
      </c>
      <c r="B1013" s="16">
        <v>3.7240000000000002</v>
      </c>
      <c r="C1013" s="17">
        <v>5437.5</v>
      </c>
      <c r="D1013" s="2">
        <v>468</v>
      </c>
      <c r="E1013" s="16">
        <v>70</v>
      </c>
      <c r="F1013" s="16">
        <v>37.5</v>
      </c>
      <c r="H1013" s="9">
        <v>44524</v>
      </c>
      <c r="I1013" s="20">
        <f t="shared" si="93"/>
        <v>140.52830188679246</v>
      </c>
      <c r="J1013" s="20">
        <f t="shared" si="94"/>
        <v>112.50446635768296</v>
      </c>
      <c r="K1013" s="20">
        <f t="shared" si="89"/>
        <v>143.1108497500735</v>
      </c>
      <c r="L1013" s="20">
        <f t="shared" si="91"/>
        <v>177.98118484617342</v>
      </c>
      <c r="M1013" s="20">
        <f t="shared" si="92"/>
        <v>178.14726840855107</v>
      </c>
      <c r="O1013" s="59">
        <v>2.65</v>
      </c>
      <c r="P1013" s="59">
        <v>4833.1414529914537</v>
      </c>
      <c r="Q1013" s="59">
        <v>327.01923076923077</v>
      </c>
      <c r="R1013" s="59">
        <v>39.33</v>
      </c>
      <c r="S1013" s="59">
        <v>21.05</v>
      </c>
    </row>
    <row r="1014" spans="1:19" x14ac:dyDescent="0.25">
      <c r="A1014" s="31">
        <v>44531</v>
      </c>
      <c r="B1014" s="16">
        <v>3.72</v>
      </c>
      <c r="C1014" s="17">
        <v>5437.5</v>
      </c>
      <c r="D1014" s="2">
        <v>480</v>
      </c>
      <c r="E1014" s="2" t="s">
        <v>17</v>
      </c>
      <c r="F1014" s="2" t="s">
        <v>17</v>
      </c>
      <c r="H1014" s="44">
        <v>44531</v>
      </c>
      <c r="I1014" s="20">
        <f t="shared" si="93"/>
        <v>140.37735849056605</v>
      </c>
      <c r="J1014" s="20">
        <f t="shared" si="94"/>
        <v>112.50446635768296</v>
      </c>
      <c r="K1014" s="20">
        <f t="shared" ref="K1014:K1077" si="95">(1+(D1014-Q1014)/Q1014)*100</f>
        <v>146.7803587180241</v>
      </c>
      <c r="L1014" s="27"/>
      <c r="M1014" s="27"/>
      <c r="O1014" s="59">
        <v>2.65</v>
      </c>
      <c r="P1014" s="59">
        <v>4833.1414529914537</v>
      </c>
      <c r="Q1014" s="59">
        <v>327.01923076923077</v>
      </c>
      <c r="R1014" s="59">
        <v>39.33</v>
      </c>
      <c r="S1014" s="59">
        <v>21.05</v>
      </c>
    </row>
    <row r="1015" spans="1:19" x14ac:dyDescent="0.25">
      <c r="A1015" s="31">
        <v>44538</v>
      </c>
      <c r="B1015" s="16">
        <v>3.6739999999999999</v>
      </c>
      <c r="C1015" s="17">
        <v>5476.3</v>
      </c>
      <c r="D1015" s="2">
        <v>572</v>
      </c>
      <c r="E1015" s="16">
        <v>71</v>
      </c>
      <c r="F1015" s="16">
        <v>37.5</v>
      </c>
      <c r="H1015" s="9">
        <v>44538</v>
      </c>
      <c r="I1015" s="20">
        <f t="shared" si="93"/>
        <v>138.64150943396228</v>
      </c>
      <c r="J1015" s="20">
        <f t="shared" si="94"/>
        <v>113.30725684865826</v>
      </c>
      <c r="K1015" s="20">
        <f t="shared" si="95"/>
        <v>174.91326080564539</v>
      </c>
      <c r="L1015" s="20">
        <f t="shared" ref="L1015:M1017" si="96">(1+(E1015-R1015)/R1015)*100</f>
        <v>180.52377320111873</v>
      </c>
      <c r="M1015" s="20">
        <f t="shared" si="96"/>
        <v>178.14726840855107</v>
      </c>
      <c r="O1015" s="59">
        <v>2.65</v>
      </c>
      <c r="P1015" s="59">
        <v>4833.1414529914537</v>
      </c>
      <c r="Q1015" s="59">
        <v>327.01923076923077</v>
      </c>
      <c r="R1015" s="59">
        <v>39.33</v>
      </c>
      <c r="S1015" s="59">
        <v>21.05</v>
      </c>
    </row>
    <row r="1016" spans="1:19" x14ac:dyDescent="0.25">
      <c r="A1016" s="31">
        <v>44545</v>
      </c>
      <c r="B1016" s="16">
        <v>3.649</v>
      </c>
      <c r="C1016" s="17">
        <v>6083.8</v>
      </c>
      <c r="D1016" s="2">
        <v>655</v>
      </c>
      <c r="E1016" s="16">
        <v>72.5</v>
      </c>
      <c r="F1016" s="16">
        <v>39</v>
      </c>
      <c r="H1016" s="43">
        <v>44545</v>
      </c>
      <c r="I1016" s="20">
        <f t="shared" si="93"/>
        <v>137.69811320754718</v>
      </c>
      <c r="J1016" s="20">
        <f t="shared" si="94"/>
        <v>125.87672136586146</v>
      </c>
      <c r="K1016" s="20">
        <f t="shared" si="95"/>
        <v>200.29403116730373</v>
      </c>
      <c r="L1016" s="20">
        <f t="shared" si="96"/>
        <v>184.33765573353676</v>
      </c>
      <c r="M1016" s="20">
        <f t="shared" si="96"/>
        <v>185.2731591448931</v>
      </c>
      <c r="O1016" s="59">
        <v>2.65</v>
      </c>
      <c r="P1016" s="59">
        <v>4833.1414529914537</v>
      </c>
      <c r="Q1016" s="59">
        <v>327.01923076923077</v>
      </c>
      <c r="R1016" s="59">
        <v>39.33</v>
      </c>
      <c r="S1016" s="59">
        <v>21.05</v>
      </c>
    </row>
    <row r="1017" spans="1:19" x14ac:dyDescent="0.25">
      <c r="A1017" s="31">
        <v>44552</v>
      </c>
      <c r="B1017" s="16">
        <v>3.6259999999999999</v>
      </c>
      <c r="C1017" s="17">
        <v>5987.1333333333332</v>
      </c>
      <c r="D1017" s="2">
        <v>738</v>
      </c>
      <c r="E1017" s="16">
        <v>70</v>
      </c>
      <c r="F1017" s="16">
        <v>37.25</v>
      </c>
      <c r="H1017" s="43">
        <v>44552</v>
      </c>
      <c r="I1017" s="20">
        <f t="shared" si="93"/>
        <v>136.83018867924528</v>
      </c>
      <c r="J1017" s="20">
        <f t="shared" si="94"/>
        <v>123.87664196394709</v>
      </c>
      <c r="K1017" s="20">
        <f t="shared" si="95"/>
        <v>225.67480152896206</v>
      </c>
      <c r="L1017" s="20">
        <f t="shared" si="96"/>
        <v>177.98118484617342</v>
      </c>
      <c r="M1017" s="20">
        <f t="shared" si="96"/>
        <v>176.95961995249405</v>
      </c>
      <c r="O1017" s="59">
        <v>2.65</v>
      </c>
      <c r="P1017" s="59">
        <v>4833.1414529914537</v>
      </c>
      <c r="Q1017" s="59">
        <v>327.01923076923077</v>
      </c>
      <c r="R1017" s="59">
        <v>39.33</v>
      </c>
      <c r="S1017" s="59">
        <v>21.05</v>
      </c>
    </row>
    <row r="1018" spans="1:19" x14ac:dyDescent="0.25">
      <c r="A1018" s="31">
        <v>44559</v>
      </c>
      <c r="B1018" s="16">
        <v>3.6150000000000002</v>
      </c>
      <c r="C1018" s="17">
        <v>6497.9666666666662</v>
      </c>
      <c r="D1018" s="2">
        <v>715</v>
      </c>
      <c r="E1018" s="2" t="s">
        <v>17</v>
      </c>
      <c r="F1018" s="2" t="s">
        <v>17</v>
      </c>
      <c r="H1018" s="43">
        <v>44559</v>
      </c>
      <c r="I1018" s="20">
        <f t="shared" si="93"/>
        <v>136.41509433962264</v>
      </c>
      <c r="J1018" s="20">
        <f t="shared" si="94"/>
        <v>134.44602707923593</v>
      </c>
      <c r="K1018" s="20">
        <f t="shared" si="95"/>
        <v>218.64157600705676</v>
      </c>
      <c r="L1018" s="27"/>
      <c r="M1018" s="27"/>
      <c r="O1018" s="59">
        <v>2.65</v>
      </c>
      <c r="P1018" s="59">
        <v>4833.1414529914537</v>
      </c>
      <c r="Q1018" s="59">
        <v>327.01923076923077</v>
      </c>
      <c r="R1018" s="59">
        <v>39.33</v>
      </c>
      <c r="S1018" s="59">
        <v>21.05</v>
      </c>
    </row>
    <row r="1019" spans="1:19" x14ac:dyDescent="0.25">
      <c r="A1019" s="31">
        <v>44566</v>
      </c>
      <c r="B1019" s="16">
        <v>3.613</v>
      </c>
      <c r="C1019" s="17">
        <v>6754.833333333333</v>
      </c>
      <c r="D1019" s="2">
        <v>564</v>
      </c>
      <c r="E1019" s="16">
        <v>69</v>
      </c>
      <c r="F1019" s="16">
        <v>37.25</v>
      </c>
      <c r="H1019" s="43">
        <v>44566</v>
      </c>
      <c r="I1019" s="20">
        <f t="shared" si="93"/>
        <v>136.33962264150944</v>
      </c>
      <c r="J1019" s="20">
        <f t="shared" si="94"/>
        <v>139.76072082790907</v>
      </c>
      <c r="K1019" s="20">
        <f t="shared" si="95"/>
        <v>172.46692149367831</v>
      </c>
      <c r="L1019" s="20">
        <f t="shared" ref="L1019:L1065" si="97">(1+(E1019-R1019)/R1019)*100</f>
        <v>175.43859649122808</v>
      </c>
      <c r="M1019" s="20">
        <f t="shared" ref="M1019:M1065" si="98">(1+(F1019-S1019)/S1019)*100</f>
        <v>176.95961995249405</v>
      </c>
      <c r="O1019" s="59">
        <v>2.65</v>
      </c>
      <c r="P1019" s="59">
        <v>4833.1414529914537</v>
      </c>
      <c r="Q1019" s="59">
        <v>327.01923076923077</v>
      </c>
      <c r="R1019" s="59">
        <v>39.33</v>
      </c>
      <c r="S1019" s="59">
        <v>21.05</v>
      </c>
    </row>
    <row r="1020" spans="1:19" x14ac:dyDescent="0.25">
      <c r="A1020" s="31">
        <v>44573</v>
      </c>
      <c r="B1020" s="16">
        <v>3.657</v>
      </c>
      <c r="C1020" s="17">
        <v>7375.666666666667</v>
      </c>
      <c r="D1020" s="2">
        <v>700</v>
      </c>
      <c r="E1020" s="16">
        <v>70.5</v>
      </c>
      <c r="F1020" s="16">
        <v>38.75</v>
      </c>
      <c r="H1020" s="43">
        <v>44573</v>
      </c>
      <c r="I1020" s="20">
        <f t="shared" si="93"/>
        <v>138</v>
      </c>
      <c r="J1020" s="20">
        <f t="shared" si="94"/>
        <v>152.60605836606598</v>
      </c>
      <c r="K1020" s="20">
        <f t="shared" si="95"/>
        <v>214.0546897971185</v>
      </c>
      <c r="L1020" s="20">
        <f t="shared" si="97"/>
        <v>179.25247902364609</v>
      </c>
      <c r="M1020" s="20">
        <f t="shared" si="98"/>
        <v>184.08551068883611</v>
      </c>
      <c r="O1020" s="59">
        <v>2.65</v>
      </c>
      <c r="P1020" s="59">
        <v>4833.1414529914537</v>
      </c>
      <c r="Q1020" s="59">
        <v>327.01923076923077</v>
      </c>
      <c r="R1020" s="59">
        <v>39.33</v>
      </c>
      <c r="S1020" s="59">
        <v>21.05</v>
      </c>
    </row>
    <row r="1021" spans="1:19" x14ac:dyDescent="0.25">
      <c r="A1021" s="31">
        <v>44580</v>
      </c>
      <c r="B1021" s="16">
        <v>3.7250000000000001</v>
      </c>
      <c r="C1021" s="17">
        <v>6584</v>
      </c>
      <c r="D1021" s="2">
        <v>850</v>
      </c>
      <c r="E1021" s="16">
        <v>68.5</v>
      </c>
      <c r="F1021" s="16">
        <v>37.5</v>
      </c>
      <c r="H1021" s="43">
        <v>44580</v>
      </c>
      <c r="I1021" s="20">
        <f t="shared" si="93"/>
        <v>140.56603773584905</v>
      </c>
      <c r="J1021" s="20">
        <f t="shared" si="94"/>
        <v>136.2260977469397</v>
      </c>
      <c r="K1021" s="20">
        <f t="shared" si="95"/>
        <v>259.92355189650107</v>
      </c>
      <c r="L1021" s="20">
        <f t="shared" si="97"/>
        <v>174.16730231375541</v>
      </c>
      <c r="M1021" s="20">
        <f t="shared" si="98"/>
        <v>178.14726840855107</v>
      </c>
      <c r="O1021" s="59">
        <v>2.65</v>
      </c>
      <c r="P1021" s="59">
        <v>4833.1414529914537</v>
      </c>
      <c r="Q1021" s="59">
        <v>327.01923076923077</v>
      </c>
      <c r="R1021" s="59">
        <v>39.33</v>
      </c>
      <c r="S1021" s="59">
        <v>21.05</v>
      </c>
    </row>
    <row r="1022" spans="1:19" x14ac:dyDescent="0.25">
      <c r="A1022" s="31">
        <v>44587</v>
      </c>
      <c r="B1022" s="16">
        <v>3.78</v>
      </c>
      <c r="C1022" s="17">
        <v>6382.3333333333339</v>
      </c>
      <c r="D1022" s="2">
        <v>860</v>
      </c>
      <c r="E1022" s="16">
        <v>64.5</v>
      </c>
      <c r="F1022" s="16">
        <v>35</v>
      </c>
      <c r="H1022" s="43">
        <v>44587</v>
      </c>
      <c r="I1022" s="20">
        <f t="shared" si="93"/>
        <v>142.64150943396226</v>
      </c>
      <c r="J1022" s="20">
        <f t="shared" si="94"/>
        <v>132.05351830501493</v>
      </c>
      <c r="K1022" s="20">
        <f t="shared" si="95"/>
        <v>262.98147603645987</v>
      </c>
      <c r="L1022" s="20">
        <f t="shared" si="97"/>
        <v>163.99694889397406</v>
      </c>
      <c r="M1022" s="20">
        <f t="shared" si="98"/>
        <v>166.27078384798099</v>
      </c>
      <c r="O1022" s="59">
        <v>2.65</v>
      </c>
      <c r="P1022" s="59">
        <v>4833.1414529914537</v>
      </c>
      <c r="Q1022" s="59">
        <v>327.01923076923077</v>
      </c>
      <c r="R1022" s="59">
        <v>39.33</v>
      </c>
      <c r="S1022" s="59">
        <v>21.05</v>
      </c>
    </row>
    <row r="1023" spans="1:19" x14ac:dyDescent="0.25">
      <c r="A1023" s="31">
        <v>44594</v>
      </c>
      <c r="B1023" s="16">
        <v>3.8460000000000001</v>
      </c>
      <c r="C1023" s="17">
        <v>6271.5</v>
      </c>
      <c r="D1023" s="2">
        <v>871</v>
      </c>
      <c r="E1023" s="16">
        <v>62.5</v>
      </c>
      <c r="F1023" s="16">
        <v>34.5</v>
      </c>
      <c r="H1023" s="43">
        <v>44594</v>
      </c>
      <c r="I1023" s="20">
        <f t="shared" si="93"/>
        <v>145.13207547169813</v>
      </c>
      <c r="J1023" s="20">
        <f t="shared" si="94"/>
        <v>129.76032381833724</v>
      </c>
      <c r="K1023" s="20">
        <f t="shared" si="95"/>
        <v>266.34519259041463</v>
      </c>
      <c r="L1023" s="20">
        <f t="shared" si="97"/>
        <v>158.91177218408342</v>
      </c>
      <c r="M1023" s="20">
        <f t="shared" si="98"/>
        <v>163.89548693586698</v>
      </c>
      <c r="O1023" s="59">
        <v>2.65</v>
      </c>
      <c r="P1023" s="59">
        <v>4833.1414529914537</v>
      </c>
      <c r="Q1023" s="59">
        <v>327.01923076923077</v>
      </c>
      <c r="R1023" s="59">
        <v>39.33</v>
      </c>
      <c r="S1023" s="59">
        <v>21.05</v>
      </c>
    </row>
    <row r="1024" spans="1:19" x14ac:dyDescent="0.25">
      <c r="A1024" s="31">
        <v>44601</v>
      </c>
      <c r="B1024" s="16">
        <v>3.9510000000000001</v>
      </c>
      <c r="C1024" s="17">
        <v>5902.6</v>
      </c>
      <c r="D1024" s="2">
        <v>721</v>
      </c>
      <c r="E1024" s="16">
        <v>61</v>
      </c>
      <c r="F1024" s="16">
        <v>34</v>
      </c>
      <c r="H1024" s="43">
        <v>44601</v>
      </c>
      <c r="I1024" s="20">
        <f t="shared" si="93"/>
        <v>149.09433962264151</v>
      </c>
      <c r="J1024" s="20">
        <f t="shared" si="94"/>
        <v>122.12760701110061</v>
      </c>
      <c r="K1024" s="20">
        <f t="shared" si="95"/>
        <v>220.47633049103203</v>
      </c>
      <c r="L1024" s="20">
        <f t="shared" si="97"/>
        <v>155.09788965166541</v>
      </c>
      <c r="M1024" s="20">
        <f t="shared" si="98"/>
        <v>161.52019002375297</v>
      </c>
      <c r="O1024" s="59">
        <v>2.65</v>
      </c>
      <c r="P1024" s="59">
        <v>4833.1414529914537</v>
      </c>
      <c r="Q1024" s="59">
        <v>327.01923076923077</v>
      </c>
      <c r="R1024" s="59">
        <v>39.33</v>
      </c>
      <c r="S1024" s="59">
        <v>21.05</v>
      </c>
    </row>
    <row r="1025" spans="1:19" x14ac:dyDescent="0.25">
      <c r="A1025" s="31">
        <v>44608</v>
      </c>
      <c r="B1025" s="16">
        <v>4.0190000000000001</v>
      </c>
      <c r="C1025" s="17">
        <v>5242.6000000000004</v>
      </c>
      <c r="D1025" s="2">
        <v>693</v>
      </c>
      <c r="E1025" s="16">
        <v>65</v>
      </c>
      <c r="F1025" s="16">
        <v>36</v>
      </c>
      <c r="H1025" s="43">
        <v>44608</v>
      </c>
      <c r="I1025" s="20">
        <f t="shared" si="93"/>
        <v>151.66037735849059</v>
      </c>
      <c r="J1025" s="20">
        <f t="shared" si="94"/>
        <v>108.4718924738922</v>
      </c>
      <c r="K1025" s="20">
        <f t="shared" si="95"/>
        <v>211.91414289914735</v>
      </c>
      <c r="L1025" s="20">
        <f t="shared" si="97"/>
        <v>165.26824307144673</v>
      </c>
      <c r="M1025" s="20">
        <f t="shared" si="98"/>
        <v>171.02137767220901</v>
      </c>
      <c r="O1025" s="59">
        <v>2.65</v>
      </c>
      <c r="P1025" s="59">
        <v>4833.1414529914537</v>
      </c>
      <c r="Q1025" s="59">
        <v>327.01923076923077</v>
      </c>
      <c r="R1025" s="59">
        <v>39.33</v>
      </c>
      <c r="S1025" s="59">
        <v>21.05</v>
      </c>
    </row>
    <row r="1026" spans="1:19" x14ac:dyDescent="0.25">
      <c r="A1026" s="31">
        <v>44615</v>
      </c>
      <c r="B1026" s="16">
        <v>4.0549999999999997</v>
      </c>
      <c r="C1026" s="17">
        <v>5225.9333333333334</v>
      </c>
      <c r="D1026" s="2">
        <v>556</v>
      </c>
      <c r="E1026" s="16">
        <v>66</v>
      </c>
      <c r="F1026" s="16">
        <v>36.25</v>
      </c>
      <c r="H1026" s="43">
        <v>44615</v>
      </c>
      <c r="I1026" s="20">
        <f t="shared" si="93"/>
        <v>153.01886792452831</v>
      </c>
      <c r="J1026" s="20">
        <f t="shared" si="94"/>
        <v>108.12705119770006</v>
      </c>
      <c r="K1026" s="20">
        <f t="shared" si="95"/>
        <v>170.02058218171126</v>
      </c>
      <c r="L1026" s="20">
        <f t="shared" si="97"/>
        <v>167.81083142639207</v>
      </c>
      <c r="M1026" s="20">
        <f t="shared" si="98"/>
        <v>172.20902612826603</v>
      </c>
      <c r="O1026" s="59">
        <v>2.65</v>
      </c>
      <c r="P1026" s="59">
        <v>4833.1414529914537</v>
      </c>
      <c r="Q1026" s="59">
        <v>327.01923076923077</v>
      </c>
      <c r="R1026" s="59">
        <v>39.33</v>
      </c>
      <c r="S1026" s="59">
        <v>21.05</v>
      </c>
    </row>
    <row r="1027" spans="1:19" x14ac:dyDescent="0.25">
      <c r="A1027" s="31">
        <v>44622</v>
      </c>
      <c r="B1027" s="16">
        <v>4.1040000000000001</v>
      </c>
      <c r="C1027" s="17">
        <v>5307.6</v>
      </c>
      <c r="D1027" s="2">
        <v>617</v>
      </c>
      <c r="E1027" s="16">
        <v>68.5</v>
      </c>
      <c r="F1027" s="16">
        <v>38.25</v>
      </c>
      <c r="H1027" s="43">
        <v>44622</v>
      </c>
      <c r="I1027" s="20">
        <f t="shared" si="93"/>
        <v>154.8679245283019</v>
      </c>
      <c r="J1027" s="20">
        <f t="shared" si="94"/>
        <v>109.8167734510415</v>
      </c>
      <c r="K1027" s="20">
        <f t="shared" si="95"/>
        <v>188.67391943546016</v>
      </c>
      <c r="L1027" s="20">
        <f t="shared" si="97"/>
        <v>174.16730231375541</v>
      </c>
      <c r="M1027" s="20">
        <f t="shared" si="98"/>
        <v>181.7102137767221</v>
      </c>
      <c r="O1027" s="59">
        <v>2.65</v>
      </c>
      <c r="P1027" s="59">
        <v>4833.1414529914537</v>
      </c>
      <c r="Q1027" s="59">
        <v>327.01923076923077</v>
      </c>
      <c r="R1027" s="59">
        <v>39.33</v>
      </c>
      <c r="S1027" s="59">
        <v>21.05</v>
      </c>
    </row>
    <row r="1028" spans="1:19" x14ac:dyDescent="0.25">
      <c r="A1028" s="31">
        <v>44629</v>
      </c>
      <c r="B1028" s="16">
        <v>4.8490000000000002</v>
      </c>
      <c r="C1028" s="17">
        <v>5722.5999999999995</v>
      </c>
      <c r="D1028" s="2">
        <v>893</v>
      </c>
      <c r="E1028" s="16">
        <v>71</v>
      </c>
      <c r="F1028" s="16">
        <v>39.25</v>
      </c>
      <c r="H1028" s="43">
        <v>44629</v>
      </c>
      <c r="I1028" s="20">
        <f t="shared" si="93"/>
        <v>182.98113207547172</v>
      </c>
      <c r="J1028" s="20">
        <f t="shared" si="94"/>
        <v>118.40332122822556</v>
      </c>
      <c r="K1028" s="20">
        <f t="shared" si="95"/>
        <v>273.07262569832409</v>
      </c>
      <c r="L1028" s="20">
        <f t="shared" si="97"/>
        <v>180.52377320111873</v>
      </c>
      <c r="M1028" s="20">
        <f t="shared" si="98"/>
        <v>186.46080760095009</v>
      </c>
      <c r="O1028" s="59">
        <v>2.65</v>
      </c>
      <c r="P1028" s="59">
        <v>4833.1414529914537</v>
      </c>
      <c r="Q1028" s="59">
        <v>327.01923076923077</v>
      </c>
      <c r="R1028" s="59">
        <v>39.33</v>
      </c>
      <c r="S1028" s="59">
        <v>21.05</v>
      </c>
    </row>
    <row r="1029" spans="1:19" x14ac:dyDescent="0.25">
      <c r="A1029" s="31">
        <v>44636</v>
      </c>
      <c r="B1029" s="16">
        <v>5.25</v>
      </c>
      <c r="C1029" s="17">
        <v>6457.6</v>
      </c>
      <c r="D1029" s="2">
        <v>990</v>
      </c>
      <c r="E1029" s="16">
        <v>79</v>
      </c>
      <c r="F1029" s="16">
        <v>44.25</v>
      </c>
      <c r="H1029" s="43">
        <v>44636</v>
      </c>
      <c r="I1029" s="20">
        <f t="shared" si="93"/>
        <v>198.11320754716982</v>
      </c>
      <c r="J1029" s="20">
        <f t="shared" si="94"/>
        <v>133.61082150829859</v>
      </c>
      <c r="K1029" s="20">
        <f t="shared" si="95"/>
        <v>302.73448985592472</v>
      </c>
      <c r="L1029" s="20">
        <f t="shared" si="97"/>
        <v>200.8644800406814</v>
      </c>
      <c r="M1029" s="20">
        <f t="shared" si="98"/>
        <v>210.21377672209027</v>
      </c>
      <c r="O1029" s="59">
        <v>2.65</v>
      </c>
      <c r="P1029" s="59">
        <v>4833.1414529914537</v>
      </c>
      <c r="Q1029" s="59">
        <v>327.01923076923077</v>
      </c>
      <c r="R1029" s="59">
        <v>39.33</v>
      </c>
      <c r="S1029" s="59">
        <v>21.05</v>
      </c>
    </row>
    <row r="1030" spans="1:19" x14ac:dyDescent="0.25">
      <c r="A1030" s="31">
        <v>44643</v>
      </c>
      <c r="B1030" s="16">
        <v>5.1340000000000003</v>
      </c>
      <c r="C1030" s="17">
        <v>7132.6</v>
      </c>
      <c r="D1030" s="2">
        <v>846</v>
      </c>
      <c r="E1030" s="16">
        <v>74.5</v>
      </c>
      <c r="F1030" s="16">
        <v>42.75</v>
      </c>
      <c r="H1030" s="43">
        <v>44643</v>
      </c>
      <c r="I1030" s="20">
        <f t="shared" si="93"/>
        <v>193.7358490566038</v>
      </c>
      <c r="J1030" s="20">
        <f t="shared" si="94"/>
        <v>147.57689319407993</v>
      </c>
      <c r="K1030" s="20">
        <f t="shared" si="95"/>
        <v>258.70038224051751</v>
      </c>
      <c r="L1030" s="20">
        <f t="shared" si="97"/>
        <v>189.42283244342741</v>
      </c>
      <c r="M1030" s="20">
        <f t="shared" si="98"/>
        <v>203.08788598574822</v>
      </c>
      <c r="O1030" s="59">
        <v>2.65</v>
      </c>
      <c r="P1030" s="59">
        <v>4833.1414529914537</v>
      </c>
      <c r="Q1030" s="59">
        <v>327.01923076923077</v>
      </c>
      <c r="R1030" s="59">
        <v>39.33</v>
      </c>
      <c r="S1030" s="59">
        <v>21.05</v>
      </c>
    </row>
    <row r="1031" spans="1:19" x14ac:dyDescent="0.25">
      <c r="A1031" s="31">
        <v>44650</v>
      </c>
      <c r="B1031" s="16">
        <v>5.1849999999999996</v>
      </c>
      <c r="C1031" s="17">
        <v>7460.1</v>
      </c>
      <c r="D1031" s="2">
        <v>814</v>
      </c>
      <c r="E1031" s="16">
        <v>78.5</v>
      </c>
      <c r="F1031" s="16">
        <v>44</v>
      </c>
      <c r="H1031" s="43">
        <v>44650</v>
      </c>
      <c r="I1031" s="20">
        <f t="shared" si="93"/>
        <v>195.66037735849056</v>
      </c>
      <c r="J1031" s="20">
        <f t="shared" si="94"/>
        <v>154.35302427125532</v>
      </c>
      <c r="K1031" s="20">
        <f t="shared" si="95"/>
        <v>248.91502499264925</v>
      </c>
      <c r="L1031" s="20">
        <f t="shared" si="97"/>
        <v>199.59318586320876</v>
      </c>
      <c r="M1031" s="20">
        <f t="shared" si="98"/>
        <v>209.02612826603325</v>
      </c>
      <c r="O1031" s="59">
        <v>2.65</v>
      </c>
      <c r="P1031" s="59">
        <v>4833.1414529914537</v>
      </c>
      <c r="Q1031" s="59">
        <v>327.01923076923077</v>
      </c>
      <c r="R1031" s="59">
        <v>39.33</v>
      </c>
      <c r="S1031" s="59">
        <v>21.05</v>
      </c>
    </row>
    <row r="1032" spans="1:19" x14ac:dyDescent="0.25">
      <c r="A1032" s="31">
        <v>44657</v>
      </c>
      <c r="B1032" s="16">
        <v>5.1440000000000001</v>
      </c>
      <c r="C1032" s="17">
        <v>6294.2</v>
      </c>
      <c r="D1032" s="2">
        <v>894</v>
      </c>
      <c r="E1032" s="16">
        <v>78.5</v>
      </c>
      <c r="F1032" s="16">
        <v>44</v>
      </c>
      <c r="H1032" s="43">
        <v>44657</v>
      </c>
      <c r="I1032" s="20">
        <f t="shared" ref="I1032:I1095" si="99">(1+(B1032-O1032)/O1032)*100</f>
        <v>194.11320754716982</v>
      </c>
      <c r="J1032" s="20">
        <f t="shared" si="94"/>
        <v>130.22999763651092</v>
      </c>
      <c r="K1032" s="20">
        <f t="shared" si="95"/>
        <v>273.37841811231993</v>
      </c>
      <c r="L1032" s="20">
        <f t="shared" si="97"/>
        <v>199.59318586320876</v>
      </c>
      <c r="M1032" s="20">
        <f t="shared" si="98"/>
        <v>209.02612826603325</v>
      </c>
      <c r="O1032" s="59">
        <v>2.65</v>
      </c>
      <c r="P1032" s="59">
        <v>4833.1414529914537</v>
      </c>
      <c r="Q1032" s="59">
        <v>327.01923076923077</v>
      </c>
      <c r="R1032" s="59">
        <v>39.33</v>
      </c>
      <c r="S1032" s="59">
        <v>21.05</v>
      </c>
    </row>
    <row r="1033" spans="1:19" x14ac:dyDescent="0.25">
      <c r="A1033" s="31">
        <v>44664</v>
      </c>
      <c r="B1033" s="16">
        <v>5.0730000000000004</v>
      </c>
      <c r="C1033" s="17">
        <v>7094.2</v>
      </c>
      <c r="D1033" s="2">
        <v>805</v>
      </c>
      <c r="E1033" s="16">
        <v>77.5</v>
      </c>
      <c r="F1033" s="16">
        <v>43.75</v>
      </c>
      <c r="H1033" s="43">
        <v>44664</v>
      </c>
      <c r="I1033" s="20">
        <f t="shared" si="99"/>
        <v>191.43396226415098</v>
      </c>
      <c r="J1033" s="20">
        <f t="shared" si="94"/>
        <v>146.78237889373324</v>
      </c>
      <c r="K1033" s="20">
        <f t="shared" si="95"/>
        <v>246.16289326668627</v>
      </c>
      <c r="L1033" s="20">
        <f t="shared" si="97"/>
        <v>197.05059750826342</v>
      </c>
      <c r="M1033" s="20">
        <f t="shared" si="98"/>
        <v>207.83847980997626</v>
      </c>
      <c r="O1033" s="59">
        <v>2.65</v>
      </c>
      <c r="P1033" s="59">
        <v>4833.1414529914537</v>
      </c>
      <c r="Q1033" s="59">
        <v>327.01923076923077</v>
      </c>
      <c r="R1033" s="59">
        <v>39.33</v>
      </c>
      <c r="S1033" s="59">
        <v>21.05</v>
      </c>
    </row>
    <row r="1034" spans="1:19" x14ac:dyDescent="0.25">
      <c r="A1034" s="31">
        <v>44671</v>
      </c>
      <c r="B1034" s="16">
        <v>5.101</v>
      </c>
      <c r="C1034" s="17">
        <v>7344.2</v>
      </c>
      <c r="D1034" s="2">
        <v>611</v>
      </c>
      <c r="E1034" s="16">
        <v>78.5</v>
      </c>
      <c r="F1034" s="16">
        <v>44.25</v>
      </c>
      <c r="H1034" s="43">
        <v>44671</v>
      </c>
      <c r="I1034" s="20">
        <f t="shared" si="99"/>
        <v>192.49056603773585</v>
      </c>
      <c r="J1034" s="20">
        <f t="shared" ref="J1034:J1097" si="100">(1+(C1034-P1034)/P1034)*100</f>
        <v>151.95499803661522</v>
      </c>
      <c r="K1034" s="20">
        <f t="shared" si="95"/>
        <v>186.83916495148486</v>
      </c>
      <c r="L1034" s="20">
        <f t="shared" si="97"/>
        <v>199.59318586320876</v>
      </c>
      <c r="M1034" s="20">
        <f t="shared" si="98"/>
        <v>210.21377672209027</v>
      </c>
      <c r="O1034" s="59">
        <v>2.65</v>
      </c>
      <c r="P1034" s="59">
        <v>4833.1414529914537</v>
      </c>
      <c r="Q1034" s="59">
        <v>327.01923076923077</v>
      </c>
      <c r="R1034" s="59">
        <v>39.33</v>
      </c>
      <c r="S1034" s="59">
        <v>21.05</v>
      </c>
    </row>
    <row r="1035" spans="1:19" x14ac:dyDescent="0.25">
      <c r="A1035" s="31">
        <v>44678</v>
      </c>
      <c r="B1035" s="16">
        <v>5.16</v>
      </c>
      <c r="C1035" s="17">
        <v>6962.5333333333328</v>
      </c>
      <c r="D1035" s="2">
        <v>567</v>
      </c>
      <c r="E1035" s="16">
        <v>79</v>
      </c>
      <c r="F1035" s="16">
        <v>44.75</v>
      </c>
      <c r="H1035" s="43">
        <v>44678</v>
      </c>
      <c r="I1035" s="20">
        <f t="shared" si="99"/>
        <v>194.71698113207546</v>
      </c>
      <c r="J1035" s="20">
        <f t="shared" si="100"/>
        <v>144.0581328118154</v>
      </c>
      <c r="K1035" s="20">
        <f t="shared" si="95"/>
        <v>173.38429873566596</v>
      </c>
      <c r="L1035" s="20">
        <f t="shared" si="97"/>
        <v>200.8644800406814</v>
      </c>
      <c r="M1035" s="20">
        <f t="shared" si="98"/>
        <v>212.58907363420425</v>
      </c>
      <c r="O1035" s="59">
        <v>2.65</v>
      </c>
      <c r="P1035" s="59">
        <v>4833.1414529914537</v>
      </c>
      <c r="Q1035" s="59">
        <v>327.01923076923077</v>
      </c>
      <c r="R1035" s="59">
        <v>39.33</v>
      </c>
      <c r="S1035" s="59">
        <v>21.05</v>
      </c>
    </row>
    <row r="1036" spans="1:19" x14ac:dyDescent="0.25">
      <c r="A1036" s="31">
        <v>44685</v>
      </c>
      <c r="B1036" s="16">
        <v>5.5090000000000003</v>
      </c>
      <c r="C1036" s="17">
        <v>6414.6</v>
      </c>
      <c r="D1036" s="2">
        <v>552</v>
      </c>
      <c r="E1036" s="16">
        <v>79</v>
      </c>
      <c r="F1036" s="16">
        <v>44.25</v>
      </c>
      <c r="H1036" s="43">
        <v>44685</v>
      </c>
      <c r="I1036" s="20">
        <f t="shared" si="99"/>
        <v>207.88679245283021</v>
      </c>
      <c r="J1036" s="20">
        <f t="shared" si="100"/>
        <v>132.7211310157229</v>
      </c>
      <c r="K1036" s="20">
        <f t="shared" si="95"/>
        <v>168.79741252572774</v>
      </c>
      <c r="L1036" s="20">
        <f t="shared" si="97"/>
        <v>200.8644800406814</v>
      </c>
      <c r="M1036" s="20">
        <f t="shared" si="98"/>
        <v>210.21377672209027</v>
      </c>
      <c r="O1036" s="59">
        <v>2.65</v>
      </c>
      <c r="P1036" s="59">
        <v>4833.1414529914537</v>
      </c>
      <c r="Q1036" s="59">
        <v>327.01923076923077</v>
      </c>
      <c r="R1036" s="59">
        <v>39.33</v>
      </c>
      <c r="S1036" s="59">
        <v>21.05</v>
      </c>
    </row>
    <row r="1037" spans="1:19" x14ac:dyDescent="0.25">
      <c r="A1037" s="31">
        <v>44692</v>
      </c>
      <c r="B1037" s="16">
        <v>5.6230000000000002</v>
      </c>
      <c r="C1037" s="17">
        <v>7345.8833333333341</v>
      </c>
      <c r="D1037" s="2">
        <v>523</v>
      </c>
      <c r="E1037" s="16">
        <v>79.5</v>
      </c>
      <c r="F1037" s="16">
        <v>44.5</v>
      </c>
      <c r="H1037" s="43">
        <v>44692</v>
      </c>
      <c r="I1037" s="20">
        <f t="shared" si="99"/>
        <v>212.18867924528303</v>
      </c>
      <c r="J1037" s="20">
        <f t="shared" si="100"/>
        <v>151.98982700551065</v>
      </c>
      <c r="K1037" s="20">
        <f t="shared" si="95"/>
        <v>159.9294325198471</v>
      </c>
      <c r="L1037" s="20">
        <f t="shared" si="97"/>
        <v>202.13577421815413</v>
      </c>
      <c r="M1037" s="20">
        <f t="shared" si="98"/>
        <v>211.40142517814726</v>
      </c>
      <c r="O1037" s="59">
        <v>2.65</v>
      </c>
      <c r="P1037" s="59">
        <v>4833.1414529914537</v>
      </c>
      <c r="Q1037" s="59">
        <v>327.01923076923077</v>
      </c>
      <c r="R1037" s="59">
        <v>39.33</v>
      </c>
      <c r="S1037" s="59">
        <v>21.05</v>
      </c>
    </row>
    <row r="1038" spans="1:19" x14ac:dyDescent="0.25">
      <c r="A1038" s="31">
        <v>44699</v>
      </c>
      <c r="B1038" s="16">
        <v>5.61</v>
      </c>
      <c r="C1038" s="17">
        <v>6689.6</v>
      </c>
      <c r="D1038" s="2">
        <v>467</v>
      </c>
      <c r="E1038" s="16">
        <v>82</v>
      </c>
      <c r="F1038" s="16">
        <v>46.5</v>
      </c>
      <c r="H1038" s="43">
        <v>44699</v>
      </c>
      <c r="I1038" s="20">
        <f t="shared" si="99"/>
        <v>211.69811320754718</v>
      </c>
      <c r="J1038" s="20">
        <f t="shared" si="100"/>
        <v>138.41101207289307</v>
      </c>
      <c r="K1038" s="20">
        <f t="shared" si="95"/>
        <v>142.80505733607762</v>
      </c>
      <c r="L1038" s="20">
        <f t="shared" si="97"/>
        <v>208.49224510551744</v>
      </c>
      <c r="M1038" s="20">
        <f t="shared" si="98"/>
        <v>220.9026128266033</v>
      </c>
      <c r="O1038" s="59">
        <v>2.65</v>
      </c>
      <c r="P1038" s="59">
        <v>4833.1414529914537</v>
      </c>
      <c r="Q1038" s="59">
        <v>327.01923076923077</v>
      </c>
      <c r="R1038" s="59">
        <v>39.33</v>
      </c>
      <c r="S1038" s="59">
        <v>21.05</v>
      </c>
    </row>
    <row r="1039" spans="1:19" x14ac:dyDescent="0.25">
      <c r="A1039" s="31">
        <v>44706</v>
      </c>
      <c r="B1039" s="16">
        <v>5.5709999999999997</v>
      </c>
      <c r="C1039" s="17">
        <v>6057.1</v>
      </c>
      <c r="D1039" s="2">
        <v>435</v>
      </c>
      <c r="E1039" s="16">
        <v>82.5</v>
      </c>
      <c r="F1039" s="16">
        <v>47</v>
      </c>
      <c r="H1039" s="43">
        <v>44706</v>
      </c>
      <c r="I1039" s="20">
        <f t="shared" si="99"/>
        <v>210.22641509433964</v>
      </c>
      <c r="J1039" s="20">
        <f t="shared" si="100"/>
        <v>125.32428564140167</v>
      </c>
      <c r="K1039" s="20">
        <f t="shared" si="95"/>
        <v>133.01970008820936</v>
      </c>
      <c r="L1039" s="20">
        <f t="shared" si="97"/>
        <v>209.76353928299011</v>
      </c>
      <c r="M1039" s="20">
        <f t="shared" si="98"/>
        <v>223.27790973871734</v>
      </c>
      <c r="O1039" s="59">
        <v>2.65</v>
      </c>
      <c r="P1039" s="59">
        <v>4833.1414529914537</v>
      </c>
      <c r="Q1039" s="59">
        <v>327.01923076923077</v>
      </c>
      <c r="R1039" s="59">
        <v>39.33</v>
      </c>
      <c r="S1039" s="59">
        <v>21.05</v>
      </c>
    </row>
    <row r="1040" spans="1:19" x14ac:dyDescent="0.25">
      <c r="A1040" s="31">
        <v>44713</v>
      </c>
      <c r="B1040" s="16">
        <v>5.5389999999999997</v>
      </c>
      <c r="C1040" s="17">
        <v>6219.6</v>
      </c>
      <c r="D1040" s="2">
        <v>441</v>
      </c>
      <c r="E1040" s="16">
        <v>81.5</v>
      </c>
      <c r="F1040" s="16">
        <v>47</v>
      </c>
      <c r="H1040" s="43">
        <v>44713</v>
      </c>
      <c r="I1040" s="20">
        <f t="shared" si="99"/>
        <v>209.01886792452831</v>
      </c>
      <c r="J1040" s="20">
        <f t="shared" si="100"/>
        <v>128.68648808427494</v>
      </c>
      <c r="K1040" s="20">
        <f t="shared" si="95"/>
        <v>134.85445457218466</v>
      </c>
      <c r="L1040" s="20">
        <f t="shared" si="97"/>
        <v>207.22095092804474</v>
      </c>
      <c r="M1040" s="20">
        <f t="shared" si="98"/>
        <v>223.27790973871734</v>
      </c>
      <c r="O1040" s="59">
        <v>2.65</v>
      </c>
      <c r="P1040" s="59">
        <v>4833.1414529914537</v>
      </c>
      <c r="Q1040" s="59">
        <v>327.01923076923077</v>
      </c>
      <c r="R1040" s="59">
        <v>39.33</v>
      </c>
      <c r="S1040" s="59">
        <v>21.05</v>
      </c>
    </row>
    <row r="1041" spans="1:19" x14ac:dyDescent="0.25">
      <c r="A1041" s="31">
        <v>44720</v>
      </c>
      <c r="B1041" s="16">
        <v>5.7030000000000003</v>
      </c>
      <c r="C1041" s="17">
        <v>6398.9</v>
      </c>
      <c r="D1041" s="2">
        <v>435</v>
      </c>
      <c r="E1041" s="16">
        <v>80.25</v>
      </c>
      <c r="F1041" s="16">
        <v>46</v>
      </c>
      <c r="H1041" s="43">
        <v>44720</v>
      </c>
      <c r="I1041" s="20">
        <f t="shared" si="99"/>
        <v>215.20754716981133</v>
      </c>
      <c r="J1041" s="20">
        <f t="shared" si="100"/>
        <v>132.39629053354989</v>
      </c>
      <c r="K1041" s="20">
        <f t="shared" si="95"/>
        <v>133.01970008820936</v>
      </c>
      <c r="L1041" s="20">
        <f t="shared" si="97"/>
        <v>204.04271548436304</v>
      </c>
      <c r="M1041" s="20">
        <f t="shared" si="98"/>
        <v>218.52731591448932</v>
      </c>
      <c r="O1041" s="59">
        <v>2.65</v>
      </c>
      <c r="P1041" s="59">
        <v>4833.1414529914537</v>
      </c>
      <c r="Q1041" s="59">
        <v>327.01923076923077</v>
      </c>
      <c r="R1041" s="59">
        <v>39.33</v>
      </c>
      <c r="S1041" s="59">
        <v>21.05</v>
      </c>
    </row>
    <row r="1042" spans="1:19" x14ac:dyDescent="0.25">
      <c r="A1042" s="31">
        <v>44727</v>
      </c>
      <c r="B1042" s="16">
        <v>5.718</v>
      </c>
      <c r="C1042" s="17">
        <v>5671.8166666666666</v>
      </c>
      <c r="D1042" s="2">
        <v>469</v>
      </c>
      <c r="E1042" s="16">
        <v>79.5</v>
      </c>
      <c r="F1042" s="16">
        <v>45.25</v>
      </c>
      <c r="H1042" s="43">
        <v>44727</v>
      </c>
      <c r="I1042" s="20">
        <f t="shared" si="99"/>
        <v>215.77358490566039</v>
      </c>
      <c r="J1042" s="20">
        <f t="shared" si="100"/>
        <v>117.35258985966814</v>
      </c>
      <c r="K1042" s="20">
        <f t="shared" si="95"/>
        <v>143.4166421640694</v>
      </c>
      <c r="L1042" s="20">
        <f t="shared" si="97"/>
        <v>202.13577421815413</v>
      </c>
      <c r="M1042" s="20">
        <f t="shared" si="98"/>
        <v>214.96437054631826</v>
      </c>
      <c r="O1042" s="59">
        <v>2.65</v>
      </c>
      <c r="P1042" s="59">
        <v>4833.1414529914537</v>
      </c>
      <c r="Q1042" s="59">
        <v>327.01923076923077</v>
      </c>
      <c r="R1042" s="59">
        <v>39.33</v>
      </c>
      <c r="S1042" s="59">
        <v>21.05</v>
      </c>
    </row>
    <row r="1043" spans="1:19" x14ac:dyDescent="0.25">
      <c r="A1043" s="31">
        <v>44734</v>
      </c>
      <c r="B1043" s="16">
        <v>5.81</v>
      </c>
      <c r="C1043" s="17">
        <v>5331.4</v>
      </c>
      <c r="D1043" s="2">
        <v>489</v>
      </c>
      <c r="E1043" s="16">
        <v>79.5</v>
      </c>
      <c r="F1043" s="16">
        <v>45.25</v>
      </c>
      <c r="H1043" s="43">
        <v>44734</v>
      </c>
      <c r="I1043" s="20">
        <f t="shared" si="99"/>
        <v>219.24528301886789</v>
      </c>
      <c r="J1043" s="20">
        <f t="shared" si="100"/>
        <v>110.30920679344385</v>
      </c>
      <c r="K1043" s="20">
        <f t="shared" si="95"/>
        <v>149.53249044398706</v>
      </c>
      <c r="L1043" s="20">
        <f t="shared" si="97"/>
        <v>202.13577421815413</v>
      </c>
      <c r="M1043" s="20">
        <f t="shared" si="98"/>
        <v>214.96437054631826</v>
      </c>
      <c r="O1043" s="59">
        <v>2.65</v>
      </c>
      <c r="P1043" s="59">
        <v>4833.1414529914537</v>
      </c>
      <c r="Q1043" s="59">
        <v>327.01923076923077</v>
      </c>
      <c r="R1043" s="59">
        <v>39.33</v>
      </c>
      <c r="S1043" s="59">
        <v>21.05</v>
      </c>
    </row>
    <row r="1044" spans="1:19" x14ac:dyDescent="0.25">
      <c r="A1044" s="31">
        <v>44741</v>
      </c>
      <c r="B1044" s="16">
        <v>5.7830000000000004</v>
      </c>
      <c r="C1044" s="17">
        <v>5276.4</v>
      </c>
      <c r="D1044" s="2">
        <v>424</v>
      </c>
      <c r="E1044" s="16">
        <v>79</v>
      </c>
      <c r="F1044" s="16">
        <v>45</v>
      </c>
      <c r="H1044" s="43">
        <v>44741</v>
      </c>
      <c r="I1044" s="20">
        <f t="shared" si="99"/>
        <v>218.22641509433964</v>
      </c>
      <c r="J1044" s="20">
        <f t="shared" si="100"/>
        <v>109.17123058200981</v>
      </c>
      <c r="K1044" s="20">
        <f t="shared" si="95"/>
        <v>129.65598353425463</v>
      </c>
      <c r="L1044" s="20">
        <f t="shared" si="97"/>
        <v>200.8644800406814</v>
      </c>
      <c r="M1044" s="20">
        <f t="shared" si="98"/>
        <v>213.77672209026127</v>
      </c>
      <c r="O1044" s="59">
        <v>2.65</v>
      </c>
      <c r="P1044" s="59">
        <v>4833.1414529914537</v>
      </c>
      <c r="Q1044" s="59">
        <v>327.01923076923077</v>
      </c>
      <c r="R1044" s="59">
        <v>39.33</v>
      </c>
      <c r="S1044" s="59">
        <v>21.05</v>
      </c>
    </row>
    <row r="1045" spans="1:19" x14ac:dyDescent="0.25">
      <c r="A1045" s="31">
        <v>44748</v>
      </c>
      <c r="B1045" s="16">
        <v>5.6749999999999998</v>
      </c>
      <c r="C1045" s="17">
        <v>5403.4041666666662</v>
      </c>
      <c r="D1045" s="2">
        <v>404</v>
      </c>
      <c r="E1045" s="16">
        <v>76.5</v>
      </c>
      <c r="F1045" s="16">
        <v>44</v>
      </c>
      <c r="H1045" s="43">
        <v>44748</v>
      </c>
      <c r="I1045" s="20">
        <f t="shared" si="99"/>
        <v>214.15094339622644</v>
      </c>
      <c r="J1045" s="20">
        <f t="shared" si="100"/>
        <v>111.79900731691291</v>
      </c>
      <c r="K1045" s="20">
        <f t="shared" si="95"/>
        <v>123.54013525433696</v>
      </c>
      <c r="L1045" s="20">
        <f t="shared" si="97"/>
        <v>194.50800915331808</v>
      </c>
      <c r="M1045" s="20">
        <f t="shared" si="98"/>
        <v>209.02612826603325</v>
      </c>
      <c r="O1045" s="59">
        <v>2.65</v>
      </c>
      <c r="P1045" s="59">
        <v>4833.1414529914537</v>
      </c>
      <c r="Q1045" s="59">
        <v>327.01923076923077</v>
      </c>
      <c r="R1045" s="59">
        <v>39.33</v>
      </c>
      <c r="S1045" s="59">
        <v>21.05</v>
      </c>
    </row>
    <row r="1046" spans="1:19" x14ac:dyDescent="0.25">
      <c r="A1046" s="31">
        <v>44755</v>
      </c>
      <c r="B1046" s="16">
        <v>5.5679999999999996</v>
      </c>
      <c r="C1046" s="17">
        <v>5460.8</v>
      </c>
      <c r="D1046" s="2">
        <v>408</v>
      </c>
      <c r="E1046" s="16">
        <v>75</v>
      </c>
      <c r="F1046" s="16">
        <v>43.25</v>
      </c>
      <c r="H1046" s="43">
        <v>44755</v>
      </c>
      <c r="I1046" s="20">
        <f t="shared" si="99"/>
        <v>210.11320754716979</v>
      </c>
      <c r="J1046" s="20">
        <f t="shared" si="100"/>
        <v>112.98655446179957</v>
      </c>
      <c r="K1046" s="20">
        <f t="shared" si="95"/>
        <v>124.76330491032049</v>
      </c>
      <c r="L1046" s="20">
        <f t="shared" si="97"/>
        <v>190.69412662090008</v>
      </c>
      <c r="M1046" s="20">
        <f t="shared" si="98"/>
        <v>205.46318289786223</v>
      </c>
      <c r="O1046" s="59">
        <v>2.65</v>
      </c>
      <c r="P1046" s="59">
        <v>4833.1414529914537</v>
      </c>
      <c r="Q1046" s="59">
        <v>327.01923076923077</v>
      </c>
      <c r="R1046" s="59">
        <v>39.33</v>
      </c>
      <c r="S1046" s="59">
        <v>21.05</v>
      </c>
    </row>
    <row r="1047" spans="1:19" x14ac:dyDescent="0.25">
      <c r="A1047" s="31">
        <v>44762</v>
      </c>
      <c r="B1047" s="16">
        <v>5.4320000000000004</v>
      </c>
      <c r="C1047" s="17">
        <v>5512.4666666666662</v>
      </c>
      <c r="D1047" s="2">
        <v>459</v>
      </c>
      <c r="E1047" s="16">
        <v>71</v>
      </c>
      <c r="F1047" s="16">
        <v>41</v>
      </c>
      <c r="H1047" s="43">
        <v>44762</v>
      </c>
      <c r="I1047" s="20">
        <f t="shared" si="99"/>
        <v>204.98113207547169</v>
      </c>
      <c r="J1047" s="20">
        <f t="shared" si="100"/>
        <v>114.05556241799518</v>
      </c>
      <c r="K1047" s="20">
        <f t="shared" si="95"/>
        <v>140.35871802411054</v>
      </c>
      <c r="L1047" s="20">
        <f t="shared" si="97"/>
        <v>180.52377320111873</v>
      </c>
      <c r="M1047" s="20">
        <f t="shared" si="98"/>
        <v>194.77434679334914</v>
      </c>
      <c r="O1047" s="59">
        <v>2.65</v>
      </c>
      <c r="P1047" s="59">
        <v>4833.1414529914537</v>
      </c>
      <c r="Q1047" s="59">
        <v>327.01923076923077</v>
      </c>
      <c r="R1047" s="59">
        <v>39.33</v>
      </c>
      <c r="S1047" s="59">
        <v>21.05</v>
      </c>
    </row>
    <row r="1048" spans="1:19" x14ac:dyDescent="0.25">
      <c r="A1048" s="31">
        <v>44769</v>
      </c>
      <c r="B1048" s="16">
        <v>5.2679999999999998</v>
      </c>
      <c r="C1048" s="17">
        <v>5487.6055555555558</v>
      </c>
      <c r="D1048" s="2">
        <v>495</v>
      </c>
      <c r="E1048" s="16">
        <v>69</v>
      </c>
      <c r="F1048" s="16">
        <v>40.5</v>
      </c>
      <c r="H1048" s="43">
        <v>44769</v>
      </c>
      <c r="I1048" s="20">
        <f t="shared" si="99"/>
        <v>198.79245283018867</v>
      </c>
      <c r="J1048" s="20">
        <f t="shared" si="100"/>
        <v>113.5411741810086</v>
      </c>
      <c r="K1048" s="20">
        <f t="shared" si="95"/>
        <v>151.36724492796236</v>
      </c>
      <c r="L1048" s="20">
        <f t="shared" si="97"/>
        <v>175.43859649122808</v>
      </c>
      <c r="M1048" s="20">
        <f t="shared" si="98"/>
        <v>192.39904988123516</v>
      </c>
      <c r="O1048" s="59">
        <v>2.65</v>
      </c>
      <c r="P1048" s="59">
        <v>4833.1414529914537</v>
      </c>
      <c r="Q1048" s="59">
        <v>327.01923076923077</v>
      </c>
      <c r="R1048" s="59">
        <v>39.33</v>
      </c>
      <c r="S1048" s="59">
        <v>21.05</v>
      </c>
    </row>
    <row r="1049" spans="1:19" x14ac:dyDescent="0.25">
      <c r="A1049" s="31">
        <v>44776</v>
      </c>
      <c r="B1049" s="16">
        <v>5.1379999999999999</v>
      </c>
      <c r="C1049" s="17">
        <v>5480.8</v>
      </c>
      <c r="D1049" s="2">
        <v>454</v>
      </c>
      <c r="E1049" s="16">
        <v>68.5</v>
      </c>
      <c r="F1049" s="16">
        <v>40.5</v>
      </c>
      <c r="H1049" s="43">
        <v>44776</v>
      </c>
      <c r="I1049" s="20">
        <f t="shared" si="99"/>
        <v>193.88679245283021</v>
      </c>
      <c r="J1049" s="20">
        <f t="shared" si="100"/>
        <v>113.40036399323013</v>
      </c>
      <c r="K1049" s="20">
        <f t="shared" si="95"/>
        <v>138.82975595413114</v>
      </c>
      <c r="L1049" s="20">
        <f t="shared" si="97"/>
        <v>174.16730231375541</v>
      </c>
      <c r="M1049" s="20">
        <f t="shared" si="98"/>
        <v>192.39904988123516</v>
      </c>
      <c r="O1049" s="59">
        <v>2.65</v>
      </c>
      <c r="P1049" s="59">
        <v>4833.1414529914537</v>
      </c>
      <c r="Q1049" s="59">
        <v>327.01923076923077</v>
      </c>
      <c r="R1049" s="59">
        <v>39.33</v>
      </c>
      <c r="S1049" s="59">
        <v>21.05</v>
      </c>
    </row>
    <row r="1050" spans="1:19" x14ac:dyDescent="0.25">
      <c r="A1050" s="31">
        <v>44783</v>
      </c>
      <c r="B1050" s="16">
        <v>4.9930000000000003</v>
      </c>
      <c r="C1050" s="17">
        <v>5629.75</v>
      </c>
      <c r="D1050" s="2">
        <v>447</v>
      </c>
      <c r="E1050" s="16">
        <v>66.5</v>
      </c>
      <c r="F1050" s="16">
        <v>39.5</v>
      </c>
      <c r="H1050" s="43">
        <v>44783</v>
      </c>
      <c r="I1050" s="20">
        <f t="shared" si="99"/>
        <v>188.41509433962264</v>
      </c>
      <c r="J1050" s="20">
        <f t="shared" si="100"/>
        <v>116.48221047855922</v>
      </c>
      <c r="K1050" s="20">
        <f t="shared" si="95"/>
        <v>136.68920905615997</v>
      </c>
      <c r="L1050" s="20">
        <f t="shared" si="97"/>
        <v>169.08212560386474</v>
      </c>
      <c r="M1050" s="20">
        <f t="shared" si="98"/>
        <v>187.64845605700714</v>
      </c>
      <c r="O1050" s="59">
        <v>2.65</v>
      </c>
      <c r="P1050" s="59">
        <v>4833.1414529914537</v>
      </c>
      <c r="Q1050" s="59">
        <v>327.01923076923077</v>
      </c>
      <c r="R1050" s="59">
        <v>39.33</v>
      </c>
      <c r="S1050" s="59">
        <v>21.05</v>
      </c>
    </row>
    <row r="1051" spans="1:19" x14ac:dyDescent="0.25">
      <c r="A1051" s="31">
        <v>44790</v>
      </c>
      <c r="B1051" s="16">
        <v>4.9109999999999996</v>
      </c>
      <c r="C1051" s="17">
        <v>5651</v>
      </c>
      <c r="D1051" s="2">
        <v>448</v>
      </c>
      <c r="E1051" s="16">
        <v>65.5</v>
      </c>
      <c r="F1051" s="16">
        <v>38</v>
      </c>
      <c r="H1051" s="43">
        <v>44790</v>
      </c>
      <c r="I1051" s="20">
        <f t="shared" si="99"/>
        <v>185.3207547169811</v>
      </c>
      <c r="J1051" s="20">
        <f t="shared" si="100"/>
        <v>116.92188310570417</v>
      </c>
      <c r="K1051" s="20">
        <f t="shared" si="95"/>
        <v>136.99500147015584</v>
      </c>
      <c r="L1051" s="20">
        <f t="shared" si="97"/>
        <v>166.5395372489194</v>
      </c>
      <c r="M1051" s="20">
        <f t="shared" si="98"/>
        <v>180.52256532066505</v>
      </c>
      <c r="O1051" s="59">
        <v>2.65</v>
      </c>
      <c r="P1051" s="59">
        <v>4833.1414529914537</v>
      </c>
      <c r="Q1051" s="59">
        <v>327.01923076923077</v>
      </c>
      <c r="R1051" s="59">
        <v>39.33</v>
      </c>
      <c r="S1051" s="59">
        <v>21.05</v>
      </c>
    </row>
    <row r="1052" spans="1:19" x14ac:dyDescent="0.25">
      <c r="A1052" s="31">
        <v>44797</v>
      </c>
      <c r="B1052" s="16">
        <v>4.9089999999999998</v>
      </c>
      <c r="C1052" s="17">
        <v>6040.8333333333339</v>
      </c>
      <c r="D1052" s="2">
        <v>464</v>
      </c>
      <c r="E1052" s="16">
        <v>63</v>
      </c>
      <c r="F1052" s="16">
        <v>36.5</v>
      </c>
      <c r="H1052" s="43">
        <v>44797</v>
      </c>
      <c r="I1052" s="20">
        <f t="shared" si="99"/>
        <v>185.24528301886792</v>
      </c>
      <c r="J1052" s="20">
        <f t="shared" si="100"/>
        <v>124.98772055583815</v>
      </c>
      <c r="K1052" s="20">
        <f t="shared" si="95"/>
        <v>141.88768009408997</v>
      </c>
      <c r="L1052" s="20">
        <f t="shared" si="97"/>
        <v>160.18306636155609</v>
      </c>
      <c r="M1052" s="20">
        <f t="shared" si="98"/>
        <v>173.39667458432305</v>
      </c>
      <c r="O1052" s="59">
        <v>2.65</v>
      </c>
      <c r="P1052" s="59">
        <v>4833.1414529914537</v>
      </c>
      <c r="Q1052" s="59">
        <v>327.01923076923077</v>
      </c>
      <c r="R1052" s="59">
        <v>39.33</v>
      </c>
      <c r="S1052" s="59">
        <v>21.05</v>
      </c>
    </row>
    <row r="1053" spans="1:19" x14ac:dyDescent="0.25">
      <c r="A1053" s="31">
        <v>44804</v>
      </c>
      <c r="B1053" s="16">
        <v>5.1150000000000002</v>
      </c>
      <c r="C1053" s="17">
        <v>5715.9933333333338</v>
      </c>
      <c r="D1053" s="2">
        <v>513</v>
      </c>
      <c r="E1053" s="16">
        <v>61.5</v>
      </c>
      <c r="F1053" s="16">
        <v>35.5</v>
      </c>
      <c r="H1053" s="43">
        <v>44804</v>
      </c>
      <c r="I1053" s="20">
        <f t="shared" si="99"/>
        <v>193.01886792452831</v>
      </c>
      <c r="J1053" s="20">
        <f t="shared" si="100"/>
        <v>118.26662614634303</v>
      </c>
      <c r="K1053" s="20">
        <f t="shared" si="95"/>
        <v>156.87150837988827</v>
      </c>
      <c r="L1053" s="20">
        <f t="shared" si="97"/>
        <v>156.36918382913808</v>
      </c>
      <c r="M1053" s="20">
        <f t="shared" si="98"/>
        <v>168.646080760095</v>
      </c>
      <c r="O1053" s="59">
        <v>2.65</v>
      </c>
      <c r="P1053" s="59">
        <v>4833.1414529914537</v>
      </c>
      <c r="Q1053" s="59">
        <v>327.01923076923077</v>
      </c>
      <c r="R1053" s="59">
        <v>39.33</v>
      </c>
      <c r="S1053" s="59">
        <v>21.05</v>
      </c>
    </row>
    <row r="1054" spans="1:19" x14ac:dyDescent="0.25">
      <c r="A1054" s="31">
        <v>44811</v>
      </c>
      <c r="B1054" s="16">
        <v>5.0839999999999996</v>
      </c>
      <c r="C1054" s="17">
        <v>5631.0499999999993</v>
      </c>
      <c r="D1054" s="2">
        <v>647</v>
      </c>
      <c r="E1054" s="16">
        <v>57</v>
      </c>
      <c r="F1054" s="16">
        <v>33.5</v>
      </c>
      <c r="H1054" s="43">
        <v>44811</v>
      </c>
      <c r="I1054" s="20">
        <f t="shared" si="99"/>
        <v>191.84905660377359</v>
      </c>
      <c r="J1054" s="20">
        <f t="shared" si="100"/>
        <v>116.50910809810217</v>
      </c>
      <c r="K1054" s="20">
        <f t="shared" si="95"/>
        <v>197.84769185533665</v>
      </c>
      <c r="L1054" s="20">
        <f t="shared" si="97"/>
        <v>144.92753623188406</v>
      </c>
      <c r="M1054" s="20">
        <f t="shared" si="98"/>
        <v>159.14489311163896</v>
      </c>
      <c r="O1054" s="59">
        <v>2.65</v>
      </c>
      <c r="P1054" s="59">
        <v>4833.1414529914537</v>
      </c>
      <c r="Q1054" s="59">
        <v>327.01923076923077</v>
      </c>
      <c r="R1054" s="59">
        <v>39.33</v>
      </c>
      <c r="S1054" s="59">
        <v>21.05</v>
      </c>
    </row>
    <row r="1055" spans="1:19" x14ac:dyDescent="0.25">
      <c r="A1055" s="31">
        <v>44818</v>
      </c>
      <c r="B1055" s="16">
        <v>5.0330000000000004</v>
      </c>
      <c r="C1055" s="17">
        <v>5811.4666666666662</v>
      </c>
      <c r="D1055" s="2">
        <v>817</v>
      </c>
      <c r="E1055" s="16">
        <v>58</v>
      </c>
      <c r="F1055" s="16">
        <v>33.5</v>
      </c>
      <c r="H1055" s="43">
        <v>44818</v>
      </c>
      <c r="I1055" s="20">
        <f t="shared" si="99"/>
        <v>189.9245283018868</v>
      </c>
      <c r="J1055" s="20">
        <f t="shared" si="100"/>
        <v>120.24201491288203</v>
      </c>
      <c r="K1055" s="20">
        <f t="shared" si="95"/>
        <v>249.83240223463685</v>
      </c>
      <c r="L1055" s="20">
        <f t="shared" si="97"/>
        <v>147.4701245868294</v>
      </c>
      <c r="M1055" s="20">
        <f t="shared" si="98"/>
        <v>159.14489311163896</v>
      </c>
      <c r="O1055" s="59">
        <v>2.65</v>
      </c>
      <c r="P1055" s="59">
        <v>4833.1414529914537</v>
      </c>
      <c r="Q1055" s="59">
        <v>327.01923076923077</v>
      </c>
      <c r="R1055" s="59">
        <v>39.33</v>
      </c>
      <c r="S1055" s="59">
        <v>21.05</v>
      </c>
    </row>
    <row r="1056" spans="1:19" x14ac:dyDescent="0.25">
      <c r="A1056" s="31">
        <v>44825</v>
      </c>
      <c r="B1056" s="16">
        <v>4.9640000000000004</v>
      </c>
      <c r="C1056" s="17">
        <v>7094.8</v>
      </c>
      <c r="D1056" s="2">
        <v>952</v>
      </c>
      <c r="E1056" s="16">
        <v>61.5</v>
      </c>
      <c r="F1056" s="16">
        <v>36.5</v>
      </c>
      <c r="H1056" s="43">
        <v>44825</v>
      </c>
      <c r="I1056" s="20">
        <f t="shared" si="99"/>
        <v>187.32075471698116</v>
      </c>
      <c r="J1056" s="20">
        <f t="shared" si="100"/>
        <v>146.79479317967616</v>
      </c>
      <c r="K1056" s="20">
        <f t="shared" si="95"/>
        <v>291.11437812408116</v>
      </c>
      <c r="L1056" s="20">
        <f t="shared" si="97"/>
        <v>156.36918382913808</v>
      </c>
      <c r="M1056" s="20">
        <f t="shared" si="98"/>
        <v>173.39667458432305</v>
      </c>
      <c r="O1056" s="59">
        <v>2.65</v>
      </c>
      <c r="P1056" s="59">
        <v>4833.1414529914537</v>
      </c>
      <c r="Q1056" s="59">
        <v>327.01923076923077</v>
      </c>
      <c r="R1056" s="59">
        <v>39.33</v>
      </c>
      <c r="S1056" s="59">
        <v>21.05</v>
      </c>
    </row>
    <row r="1057" spans="1:19" x14ac:dyDescent="0.25">
      <c r="A1057" s="31">
        <v>44832</v>
      </c>
      <c r="B1057" s="16">
        <v>4.8890000000000002</v>
      </c>
      <c r="C1057" s="17">
        <v>6572.3</v>
      </c>
      <c r="D1057" s="2">
        <v>1157</v>
      </c>
      <c r="E1057" s="16">
        <v>61</v>
      </c>
      <c r="F1057" s="16">
        <v>36</v>
      </c>
      <c r="H1057" s="43">
        <v>44832</v>
      </c>
      <c r="I1057" s="20">
        <f t="shared" si="99"/>
        <v>184.49056603773585</v>
      </c>
      <c r="J1057" s="20">
        <f t="shared" si="100"/>
        <v>135.98401917105286</v>
      </c>
      <c r="K1057" s="20">
        <f t="shared" si="95"/>
        <v>353.80182299323729</v>
      </c>
      <c r="L1057" s="20">
        <f t="shared" si="97"/>
        <v>155.09788965166541</v>
      </c>
      <c r="M1057" s="20">
        <f t="shared" si="98"/>
        <v>171.02137767220901</v>
      </c>
      <c r="O1057" s="59">
        <v>2.65</v>
      </c>
      <c r="P1057" s="59">
        <v>4833.1414529914537</v>
      </c>
      <c r="Q1057" s="59">
        <v>327.01923076923077</v>
      </c>
      <c r="R1057" s="59">
        <v>39.33</v>
      </c>
      <c r="S1057" s="59">
        <v>21.05</v>
      </c>
    </row>
    <row r="1058" spans="1:19" x14ac:dyDescent="0.25">
      <c r="A1058" s="31">
        <v>44839</v>
      </c>
      <c r="B1058" s="16">
        <v>4.8360000000000003</v>
      </c>
      <c r="C1058" s="17">
        <v>7400.6</v>
      </c>
      <c r="D1058" s="2">
        <v>1881</v>
      </c>
      <c r="E1058" s="16">
        <v>61</v>
      </c>
      <c r="F1058" s="16">
        <v>36</v>
      </c>
      <c r="H1058" s="43">
        <v>44839</v>
      </c>
      <c r="I1058" s="20">
        <f t="shared" si="99"/>
        <v>182.49056603773587</v>
      </c>
      <c r="J1058" s="20">
        <f t="shared" si="100"/>
        <v>153.12194091524941</v>
      </c>
      <c r="K1058" s="20">
        <f t="shared" si="95"/>
        <v>575.19553072625695</v>
      </c>
      <c r="L1058" s="20">
        <f t="shared" si="97"/>
        <v>155.09788965166541</v>
      </c>
      <c r="M1058" s="20">
        <f t="shared" si="98"/>
        <v>171.02137767220901</v>
      </c>
      <c r="O1058" s="59">
        <v>2.65</v>
      </c>
      <c r="P1058" s="59">
        <v>4833.1414529914537</v>
      </c>
      <c r="Q1058" s="59">
        <v>327.01923076923077</v>
      </c>
      <c r="R1058" s="59">
        <v>39.33</v>
      </c>
      <c r="S1058" s="59">
        <v>21.05</v>
      </c>
    </row>
    <row r="1059" spans="1:19" x14ac:dyDescent="0.25">
      <c r="A1059" s="31">
        <v>44846</v>
      </c>
      <c r="B1059" s="16">
        <v>5.2240000000000002</v>
      </c>
      <c r="C1059" s="17">
        <v>7745.6</v>
      </c>
      <c r="D1059" s="2">
        <v>2075</v>
      </c>
      <c r="E1059" s="16">
        <v>61.25</v>
      </c>
      <c r="F1059" s="16">
        <v>36</v>
      </c>
      <c r="H1059" s="43">
        <v>44846</v>
      </c>
      <c r="I1059" s="20">
        <f t="shared" si="99"/>
        <v>197.13207547169813</v>
      </c>
      <c r="J1059" s="20">
        <f t="shared" si="100"/>
        <v>160.26015533242654</v>
      </c>
      <c r="K1059" s="20">
        <f t="shared" si="95"/>
        <v>634.51925904145833</v>
      </c>
      <c r="L1059" s="20">
        <f t="shared" si="97"/>
        <v>155.73353674040175</v>
      </c>
      <c r="M1059" s="20">
        <f t="shared" si="98"/>
        <v>171.02137767220901</v>
      </c>
      <c r="O1059" s="59">
        <v>2.65</v>
      </c>
      <c r="P1059" s="59">
        <v>4833.1414529914537</v>
      </c>
      <c r="Q1059" s="59">
        <v>327.01923076923077</v>
      </c>
      <c r="R1059" s="59">
        <v>39.33</v>
      </c>
      <c r="S1059" s="59">
        <v>21.05</v>
      </c>
    </row>
    <row r="1060" spans="1:19" x14ac:dyDescent="0.25">
      <c r="A1060" s="31">
        <v>44853</v>
      </c>
      <c r="B1060" s="16">
        <v>5.3390000000000004</v>
      </c>
      <c r="C1060" s="17">
        <v>8085.6000000000013</v>
      </c>
      <c r="D1060" s="2">
        <v>1938</v>
      </c>
      <c r="E1060" s="16">
        <v>63.75</v>
      </c>
      <c r="F1060" s="16">
        <v>37</v>
      </c>
      <c r="H1060" s="43">
        <v>44853</v>
      </c>
      <c r="I1060" s="20">
        <f t="shared" si="99"/>
        <v>201.47169811320759</v>
      </c>
      <c r="J1060" s="20">
        <f t="shared" si="100"/>
        <v>167.29491736674603</v>
      </c>
      <c r="K1060" s="20">
        <f t="shared" si="95"/>
        <v>592.62569832402244</v>
      </c>
      <c r="L1060" s="20">
        <f t="shared" si="97"/>
        <v>162.09000762776506</v>
      </c>
      <c r="M1060" s="20">
        <f t="shared" si="98"/>
        <v>175.77197149643706</v>
      </c>
      <c r="O1060" s="59">
        <v>2.65</v>
      </c>
      <c r="P1060" s="59">
        <v>4833.1414529914537</v>
      </c>
      <c r="Q1060" s="59">
        <v>327.01923076923077</v>
      </c>
      <c r="R1060" s="59">
        <v>39.33</v>
      </c>
      <c r="S1060" s="59">
        <v>21.05</v>
      </c>
    </row>
    <row r="1061" spans="1:19" x14ac:dyDescent="0.25">
      <c r="A1061" s="31">
        <v>44860</v>
      </c>
      <c r="B1061" s="16">
        <v>5.3410000000000002</v>
      </c>
      <c r="C1061" s="17">
        <v>7372.2666666666655</v>
      </c>
      <c r="D1061" s="2">
        <v>2067</v>
      </c>
      <c r="E1061" s="16">
        <v>63.25</v>
      </c>
      <c r="F1061" s="16">
        <v>37</v>
      </c>
      <c r="H1061" s="43">
        <v>44860</v>
      </c>
      <c r="I1061" s="20">
        <f t="shared" si="99"/>
        <v>201.5471698113208</v>
      </c>
      <c r="J1061" s="20">
        <f t="shared" si="100"/>
        <v>152.53571074572275</v>
      </c>
      <c r="K1061" s="20">
        <f t="shared" si="95"/>
        <v>632.07291972949133</v>
      </c>
      <c r="L1061" s="20">
        <f t="shared" si="97"/>
        <v>160.81871345029239</v>
      </c>
      <c r="M1061" s="20">
        <f t="shared" si="98"/>
        <v>175.77197149643706</v>
      </c>
      <c r="O1061" s="59">
        <v>2.65</v>
      </c>
      <c r="P1061" s="59">
        <v>4833.1414529914537</v>
      </c>
      <c r="Q1061" s="59">
        <v>327.01923076923077</v>
      </c>
      <c r="R1061" s="59">
        <v>39.33</v>
      </c>
      <c r="S1061" s="59">
        <v>21.05</v>
      </c>
    </row>
    <row r="1062" spans="1:19" x14ac:dyDescent="0.25">
      <c r="A1062" s="31">
        <v>44867</v>
      </c>
      <c r="B1062" s="16">
        <v>5.3170000000000002</v>
      </c>
      <c r="C1062" s="17">
        <v>7695.6</v>
      </c>
      <c r="D1062" s="2">
        <v>1925</v>
      </c>
      <c r="E1062" s="16">
        <v>62</v>
      </c>
      <c r="F1062" s="16">
        <v>35.5</v>
      </c>
      <c r="H1062" s="43">
        <v>44867</v>
      </c>
      <c r="I1062" s="20">
        <f t="shared" si="99"/>
        <v>200.64150943396228</v>
      </c>
      <c r="J1062" s="20">
        <f t="shared" si="100"/>
        <v>159.22563150385014</v>
      </c>
      <c r="K1062" s="20">
        <f t="shared" si="95"/>
        <v>588.65039694207587</v>
      </c>
      <c r="L1062" s="20">
        <f t="shared" si="97"/>
        <v>157.64047800661075</v>
      </c>
      <c r="M1062" s="20">
        <f t="shared" si="98"/>
        <v>168.646080760095</v>
      </c>
      <c r="O1062" s="59">
        <v>2.65</v>
      </c>
      <c r="P1062" s="59">
        <v>4833.1414529914537</v>
      </c>
      <c r="Q1062" s="59">
        <v>327.01923076923077</v>
      </c>
      <c r="R1062" s="59">
        <v>39.33</v>
      </c>
      <c r="S1062" s="59">
        <v>21.05</v>
      </c>
    </row>
    <row r="1063" spans="1:19" x14ac:dyDescent="0.25">
      <c r="A1063" s="31">
        <v>44874</v>
      </c>
      <c r="B1063" s="16">
        <v>5.3330000000000002</v>
      </c>
      <c r="C1063" s="17">
        <v>6592.7</v>
      </c>
      <c r="D1063" s="2">
        <v>1217</v>
      </c>
      <c r="E1063" s="16">
        <v>58</v>
      </c>
      <c r="F1063" s="16">
        <v>34</v>
      </c>
      <c r="H1063" s="43">
        <v>44874</v>
      </c>
      <c r="I1063" s="20">
        <f t="shared" si="99"/>
        <v>201.24528301886792</v>
      </c>
      <c r="J1063" s="20">
        <f t="shared" si="100"/>
        <v>136.406104893112</v>
      </c>
      <c r="K1063" s="20">
        <f t="shared" si="95"/>
        <v>372.14936783299032</v>
      </c>
      <c r="L1063" s="20">
        <f t="shared" si="97"/>
        <v>147.4701245868294</v>
      </c>
      <c r="M1063" s="20">
        <f t="shared" si="98"/>
        <v>161.52019002375297</v>
      </c>
      <c r="O1063" s="59">
        <v>2.65</v>
      </c>
      <c r="P1063" s="59">
        <v>4833.1414529914537</v>
      </c>
      <c r="Q1063" s="59">
        <v>327.01923076923077</v>
      </c>
      <c r="R1063" s="59">
        <v>39.33</v>
      </c>
      <c r="S1063" s="59">
        <v>21.05</v>
      </c>
    </row>
    <row r="1064" spans="1:19" x14ac:dyDescent="0.25">
      <c r="A1064" s="31">
        <v>44881</v>
      </c>
      <c r="B1064" s="16">
        <v>5.3129999999999997</v>
      </c>
      <c r="C1064" s="17">
        <v>6568.5333333333347</v>
      </c>
      <c r="D1064" s="2">
        <v>1206</v>
      </c>
      <c r="E1064" s="16">
        <v>57.5</v>
      </c>
      <c r="F1064" s="16">
        <v>34</v>
      </c>
      <c r="H1064" s="43">
        <v>44881</v>
      </c>
      <c r="I1064" s="20">
        <f t="shared" si="99"/>
        <v>200.49056603773585</v>
      </c>
      <c r="J1064" s="20">
        <f t="shared" si="100"/>
        <v>135.90608504263344</v>
      </c>
      <c r="K1064" s="20">
        <f t="shared" si="95"/>
        <v>368.78565127903562</v>
      </c>
      <c r="L1064" s="20">
        <f t="shared" si="97"/>
        <v>146.19883040935673</v>
      </c>
      <c r="M1064" s="20">
        <f t="shared" si="98"/>
        <v>161.52019002375297</v>
      </c>
      <c r="O1064" s="59">
        <v>2.65</v>
      </c>
      <c r="P1064" s="59">
        <v>4833.1414529914537</v>
      </c>
      <c r="Q1064" s="59">
        <v>327.01923076923077</v>
      </c>
      <c r="R1064" s="59">
        <v>39.33</v>
      </c>
      <c r="S1064" s="59">
        <v>21.05</v>
      </c>
    </row>
    <row r="1065" spans="1:19" x14ac:dyDescent="0.25">
      <c r="A1065" s="31">
        <v>44888</v>
      </c>
      <c r="B1065" s="16">
        <v>5.2329999999999997</v>
      </c>
      <c r="C1065" s="17">
        <v>6022.0749999999998</v>
      </c>
      <c r="D1065" s="2">
        <v>944</v>
      </c>
      <c r="E1065" s="16">
        <v>58</v>
      </c>
      <c r="F1065" s="16">
        <v>33.25</v>
      </c>
      <c r="H1065" s="43">
        <v>44888</v>
      </c>
      <c r="I1065" s="20">
        <f t="shared" si="99"/>
        <v>197.47169811320754</v>
      </c>
      <c r="J1065" s="20">
        <f t="shared" si="100"/>
        <v>124.5996016994839</v>
      </c>
      <c r="K1065" s="20">
        <f t="shared" si="95"/>
        <v>288.66803881211405</v>
      </c>
      <c r="L1065" s="20">
        <f t="shared" si="97"/>
        <v>147.4701245868294</v>
      </c>
      <c r="M1065" s="20">
        <f t="shared" si="98"/>
        <v>157.95724465558195</v>
      </c>
      <c r="O1065" s="59">
        <v>2.65</v>
      </c>
      <c r="P1065" s="59">
        <v>4833.1414529914537</v>
      </c>
      <c r="Q1065" s="59">
        <v>327.01923076923077</v>
      </c>
      <c r="R1065" s="59">
        <v>39.33</v>
      </c>
      <c r="S1065" s="59">
        <v>21.05</v>
      </c>
    </row>
    <row r="1066" spans="1:19" x14ac:dyDescent="0.25">
      <c r="A1066" s="31">
        <v>44895</v>
      </c>
      <c r="B1066" s="16">
        <v>5.141</v>
      </c>
      <c r="C1066" s="17">
        <v>6194.2</v>
      </c>
      <c r="D1066" s="2">
        <v>939</v>
      </c>
      <c r="E1066" s="16" t="s">
        <v>17</v>
      </c>
      <c r="F1066" s="16" t="s">
        <v>17</v>
      </c>
      <c r="H1066" s="43">
        <v>44895</v>
      </c>
      <c r="I1066" s="20">
        <f t="shared" si="99"/>
        <v>194</v>
      </c>
      <c r="J1066" s="20">
        <f t="shared" si="100"/>
        <v>128.16094997935815</v>
      </c>
      <c r="K1066" s="20">
        <f t="shared" si="95"/>
        <v>287.13907674213471</v>
      </c>
      <c r="L1066" s="27"/>
      <c r="M1066" s="27"/>
      <c r="O1066" s="59">
        <v>2.65</v>
      </c>
      <c r="P1066" s="59">
        <v>4833.1414529914537</v>
      </c>
      <c r="Q1066" s="59">
        <v>327.01923076923077</v>
      </c>
      <c r="R1066" s="59">
        <v>39.33</v>
      </c>
      <c r="S1066" s="59">
        <v>21.05</v>
      </c>
    </row>
    <row r="1067" spans="1:19" x14ac:dyDescent="0.25">
      <c r="A1067" s="31">
        <v>44902</v>
      </c>
      <c r="B1067" s="16">
        <v>4.9669999999999996</v>
      </c>
      <c r="C1067" s="17">
        <v>6379.8333333333339</v>
      </c>
      <c r="D1067" s="2">
        <v>878</v>
      </c>
      <c r="E1067" s="16">
        <v>57</v>
      </c>
      <c r="F1067" s="16">
        <v>32.25</v>
      </c>
      <c r="H1067" s="43">
        <v>44902</v>
      </c>
      <c r="I1067" s="20">
        <f t="shared" si="99"/>
        <v>187.43396226415095</v>
      </c>
      <c r="J1067" s="20">
        <f t="shared" si="100"/>
        <v>132.00179211358611</v>
      </c>
      <c r="K1067" s="20">
        <f t="shared" si="95"/>
        <v>268.48573948838583</v>
      </c>
      <c r="L1067" s="20">
        <f t="shared" ref="L1067:M1069" si="101">(1+(E1067-R1067)/R1067)*100</f>
        <v>144.92753623188406</v>
      </c>
      <c r="M1067" s="20">
        <f t="shared" si="101"/>
        <v>153.20665083135393</v>
      </c>
      <c r="O1067" s="59">
        <v>2.65</v>
      </c>
      <c r="P1067" s="59">
        <v>4833.1414529914537</v>
      </c>
      <c r="Q1067" s="59">
        <v>327.01923076923077</v>
      </c>
      <c r="R1067" s="59">
        <v>39.33</v>
      </c>
      <c r="S1067" s="59">
        <v>21.05</v>
      </c>
    </row>
    <row r="1068" spans="1:19" x14ac:dyDescent="0.25">
      <c r="A1068" s="31">
        <v>44909</v>
      </c>
      <c r="B1068" s="16">
        <v>4.7539999999999996</v>
      </c>
      <c r="C1068" s="17">
        <v>6315.6666666666661</v>
      </c>
      <c r="D1068" s="2">
        <v>916</v>
      </c>
      <c r="E1068" s="16">
        <v>57.25</v>
      </c>
      <c r="F1068" s="16">
        <v>32</v>
      </c>
      <c r="H1068" s="43">
        <v>44909</v>
      </c>
      <c r="I1068" s="20">
        <f t="shared" si="99"/>
        <v>179.39622641509433</v>
      </c>
      <c r="J1068" s="20">
        <f t="shared" si="100"/>
        <v>130.67415320024637</v>
      </c>
      <c r="K1068" s="20">
        <f t="shared" si="95"/>
        <v>280.10585122022934</v>
      </c>
      <c r="L1068" s="20">
        <f t="shared" si="101"/>
        <v>145.5631833206204</v>
      </c>
      <c r="M1068" s="20">
        <f t="shared" si="101"/>
        <v>152.01900237529691</v>
      </c>
      <c r="O1068" s="59">
        <v>2.65</v>
      </c>
      <c r="P1068" s="59">
        <v>4833.1414529914537</v>
      </c>
      <c r="Q1068" s="59">
        <v>327.01923076923077</v>
      </c>
      <c r="R1068" s="59">
        <v>39.33</v>
      </c>
      <c r="S1068" s="59">
        <v>21.05</v>
      </c>
    </row>
    <row r="1069" spans="1:19" x14ac:dyDescent="0.25">
      <c r="A1069" s="31">
        <v>44916</v>
      </c>
      <c r="B1069" s="16">
        <v>4.5960000000000001</v>
      </c>
      <c r="C1069" s="17">
        <v>6649</v>
      </c>
      <c r="D1069" s="2">
        <v>936</v>
      </c>
      <c r="E1069" s="16">
        <v>57</v>
      </c>
      <c r="F1069" s="16">
        <v>32</v>
      </c>
      <c r="H1069" s="43">
        <v>44916</v>
      </c>
      <c r="I1069" s="20">
        <f t="shared" si="99"/>
        <v>173.43396226415095</v>
      </c>
      <c r="J1069" s="20">
        <f t="shared" si="100"/>
        <v>137.57097872408903</v>
      </c>
      <c r="K1069" s="20">
        <f t="shared" si="95"/>
        <v>286.221699500147</v>
      </c>
      <c r="L1069" s="20">
        <f t="shared" si="101"/>
        <v>144.92753623188406</v>
      </c>
      <c r="M1069" s="20">
        <f t="shared" si="101"/>
        <v>152.01900237529691</v>
      </c>
      <c r="O1069" s="59">
        <v>2.65</v>
      </c>
      <c r="P1069" s="59">
        <v>4833.1414529914537</v>
      </c>
      <c r="Q1069" s="59">
        <v>327.01923076923077</v>
      </c>
      <c r="R1069" s="59">
        <v>39.33</v>
      </c>
      <c r="S1069" s="59">
        <v>21.05</v>
      </c>
    </row>
    <row r="1070" spans="1:19" x14ac:dyDescent="0.25">
      <c r="A1070" s="31">
        <v>44923</v>
      </c>
      <c r="B1070" s="16">
        <v>4.5369999999999999</v>
      </c>
      <c r="C1070" s="17">
        <v>7069</v>
      </c>
      <c r="D1070" s="2">
        <v>925</v>
      </c>
      <c r="E1070" s="16" t="s">
        <v>17</v>
      </c>
      <c r="F1070" s="16" t="s">
        <v>17</v>
      </c>
      <c r="H1070" s="43">
        <v>44923</v>
      </c>
      <c r="I1070" s="20">
        <f t="shared" si="99"/>
        <v>171.20754716981133</v>
      </c>
      <c r="J1070" s="20">
        <f t="shared" si="100"/>
        <v>146.26097888413074</v>
      </c>
      <c r="K1070" s="20">
        <f t="shared" si="95"/>
        <v>282.85798294619229</v>
      </c>
      <c r="L1070" s="27"/>
      <c r="M1070" s="27"/>
      <c r="O1070" s="59">
        <v>2.65</v>
      </c>
      <c r="P1070" s="59">
        <v>4833.1414529914537</v>
      </c>
      <c r="Q1070" s="59">
        <v>327.01923076923077</v>
      </c>
      <c r="R1070" s="59">
        <v>39.33</v>
      </c>
      <c r="S1070" s="59">
        <v>21.05</v>
      </c>
    </row>
    <row r="1071" spans="1:19" x14ac:dyDescent="0.25">
      <c r="A1071" s="31">
        <v>44930</v>
      </c>
      <c r="B1071" s="16">
        <v>4.5830000000000002</v>
      </c>
      <c r="C1071" s="17">
        <v>7095.7648333333345</v>
      </c>
      <c r="D1071" s="2">
        <v>886</v>
      </c>
      <c r="E1071" s="16">
        <v>56</v>
      </c>
      <c r="F1071" s="16">
        <v>31.5</v>
      </c>
      <c r="H1071" s="43">
        <v>44930</v>
      </c>
      <c r="I1071" s="20">
        <f t="shared" si="99"/>
        <v>172.9433962264151</v>
      </c>
      <c r="J1071" s="20">
        <f t="shared" si="100"/>
        <v>146.81475604115494</v>
      </c>
      <c r="K1071" s="20">
        <f t="shared" si="95"/>
        <v>270.93207880035288</v>
      </c>
      <c r="L1071" s="20">
        <f t="shared" ref="L1071:L1117" si="102">(1+(E1071-R1071)/R1071)*100</f>
        <v>142.38494787693872</v>
      </c>
      <c r="M1071" s="20">
        <f t="shared" ref="M1071:M1117" si="103">(1+(F1071-S1071)/S1071)*100</f>
        <v>149.6437054631829</v>
      </c>
      <c r="O1071" s="59">
        <v>2.65</v>
      </c>
      <c r="P1071" s="59">
        <v>4833.1414529914537</v>
      </c>
      <c r="Q1071" s="59">
        <v>327.01923076923077</v>
      </c>
      <c r="R1071" s="59">
        <v>39.33</v>
      </c>
      <c r="S1071" s="59">
        <v>21.05</v>
      </c>
    </row>
    <row r="1072" spans="1:19" x14ac:dyDescent="0.25">
      <c r="A1072" s="31">
        <v>44937</v>
      </c>
      <c r="B1072" s="16">
        <v>4.5490000000000004</v>
      </c>
      <c r="C1072" s="17">
        <v>6619.9315000000006</v>
      </c>
      <c r="D1072" s="2">
        <v>648</v>
      </c>
      <c r="E1072" s="16">
        <v>54</v>
      </c>
      <c r="F1072" s="16">
        <v>30.5</v>
      </c>
      <c r="H1072" s="43">
        <v>44937</v>
      </c>
      <c r="I1072" s="20">
        <f t="shared" si="99"/>
        <v>171.66037735849059</v>
      </c>
      <c r="J1072" s="20">
        <f t="shared" si="100"/>
        <v>136.96953760586959</v>
      </c>
      <c r="K1072" s="20">
        <f t="shared" si="95"/>
        <v>198.15348426933255</v>
      </c>
      <c r="L1072" s="20">
        <f t="shared" si="102"/>
        <v>137.29977116704805</v>
      </c>
      <c r="M1072" s="20">
        <f t="shared" si="103"/>
        <v>144.89311163895485</v>
      </c>
      <c r="O1072" s="59">
        <v>2.65</v>
      </c>
      <c r="P1072" s="59">
        <v>4833.1414529914537</v>
      </c>
      <c r="Q1072" s="59">
        <v>327.01923076923077</v>
      </c>
      <c r="R1072" s="59">
        <v>39.33</v>
      </c>
      <c r="S1072" s="59">
        <v>21.05</v>
      </c>
    </row>
    <row r="1073" spans="1:19" x14ac:dyDescent="0.25">
      <c r="A1073" s="31">
        <v>44944</v>
      </c>
      <c r="B1073" s="16">
        <v>4.524</v>
      </c>
      <c r="C1073" s="17">
        <v>6402.4315000000006</v>
      </c>
      <c r="D1073" s="2">
        <v>630</v>
      </c>
      <c r="E1073" s="16">
        <v>52.25</v>
      </c>
      <c r="F1073" s="16">
        <v>28.25</v>
      </c>
      <c r="H1073" s="43">
        <v>44944</v>
      </c>
      <c r="I1073" s="20">
        <f t="shared" si="99"/>
        <v>170.71698113207546</v>
      </c>
      <c r="J1073" s="20">
        <f t="shared" si="100"/>
        <v>132.46935895156227</v>
      </c>
      <c r="K1073" s="1">
        <f t="shared" si="95"/>
        <v>192.64922081740664</v>
      </c>
      <c r="L1073" s="20">
        <f t="shared" si="102"/>
        <v>132.85024154589374</v>
      </c>
      <c r="M1073" s="20">
        <f t="shared" si="103"/>
        <v>134.20427553444182</v>
      </c>
      <c r="O1073" s="59">
        <v>2.65</v>
      </c>
      <c r="P1073" s="59">
        <v>4833.1414529914537</v>
      </c>
      <c r="Q1073" s="59">
        <v>327.01923076923077</v>
      </c>
      <c r="R1073" s="59">
        <v>39.33</v>
      </c>
      <c r="S1073" s="59">
        <v>21.05</v>
      </c>
    </row>
    <row r="1074" spans="1:19" x14ac:dyDescent="0.25">
      <c r="A1074" s="31">
        <v>44951</v>
      </c>
      <c r="B1074" s="16">
        <v>4.6040000000000001</v>
      </c>
      <c r="C1074" s="17">
        <v>6104.9315000000006</v>
      </c>
      <c r="D1074" s="2">
        <v>656</v>
      </c>
      <c r="E1074" s="16">
        <v>51.5</v>
      </c>
      <c r="F1074" s="16">
        <v>28.25</v>
      </c>
      <c r="H1074" s="43">
        <v>44951</v>
      </c>
      <c r="I1074" s="20">
        <f t="shared" si="99"/>
        <v>173.7358490566038</v>
      </c>
      <c r="J1074" s="20">
        <f t="shared" si="100"/>
        <v>126.31394217153272</v>
      </c>
      <c r="K1074" s="20">
        <f t="shared" si="95"/>
        <v>200.59982358129963</v>
      </c>
      <c r="L1074" s="20">
        <f t="shared" si="102"/>
        <v>130.94330027968473</v>
      </c>
      <c r="M1074" s="20">
        <f t="shared" si="103"/>
        <v>134.20427553444182</v>
      </c>
      <c r="O1074" s="59">
        <v>2.65</v>
      </c>
      <c r="P1074" s="59">
        <v>4833.1414529914537</v>
      </c>
      <c r="Q1074" s="59">
        <v>327.01923076923077</v>
      </c>
      <c r="R1074" s="59">
        <v>39.33</v>
      </c>
      <c r="S1074" s="59">
        <v>21.05</v>
      </c>
    </row>
    <row r="1075" spans="1:19" x14ac:dyDescent="0.25">
      <c r="A1075" s="31">
        <v>44958</v>
      </c>
      <c r="B1075" s="16">
        <v>4.6219999999999999</v>
      </c>
      <c r="C1075" s="17">
        <v>5787.4315000000006</v>
      </c>
      <c r="D1075" s="2">
        <v>670</v>
      </c>
      <c r="E1075" s="16">
        <v>51.5</v>
      </c>
      <c r="F1075" s="16">
        <v>28.25</v>
      </c>
      <c r="H1075" s="43">
        <v>44958</v>
      </c>
      <c r="I1075" s="20">
        <f t="shared" si="99"/>
        <v>174.41509433962264</v>
      </c>
      <c r="J1075" s="20">
        <f t="shared" si="100"/>
        <v>119.7447158600726</v>
      </c>
      <c r="K1075" s="20">
        <f t="shared" si="95"/>
        <v>204.88091737724199</v>
      </c>
      <c r="L1075" s="20">
        <f t="shared" si="102"/>
        <v>130.94330027968473</v>
      </c>
      <c r="M1075" s="20">
        <f t="shared" si="103"/>
        <v>134.20427553444182</v>
      </c>
      <c r="O1075" s="59">
        <v>2.65</v>
      </c>
      <c r="P1075" s="59">
        <v>4833.1414529914537</v>
      </c>
      <c r="Q1075" s="59">
        <v>327.01923076923077</v>
      </c>
      <c r="R1075" s="59">
        <v>39.33</v>
      </c>
      <c r="S1075" s="59">
        <v>21.05</v>
      </c>
    </row>
    <row r="1076" spans="1:19" x14ac:dyDescent="0.25">
      <c r="A1076" s="31">
        <v>44965</v>
      </c>
      <c r="B1076" s="16">
        <v>4.5389999999999997</v>
      </c>
      <c r="C1076" s="17">
        <v>5587.6641</v>
      </c>
      <c r="D1076" s="2">
        <v>599</v>
      </c>
      <c r="E1076" s="16">
        <v>50</v>
      </c>
      <c r="F1076" s="16">
        <v>28.25</v>
      </c>
      <c r="H1076" s="43">
        <v>44965</v>
      </c>
      <c r="I1076" s="20">
        <f t="shared" si="99"/>
        <v>171.28301886792451</v>
      </c>
      <c r="J1076" s="20">
        <f t="shared" si="100"/>
        <v>115.61143315061754</v>
      </c>
      <c r="K1076" s="20">
        <f t="shared" si="95"/>
        <v>183.16965598353426</v>
      </c>
      <c r="L1076" s="20">
        <f t="shared" si="102"/>
        <v>127.12941774726671</v>
      </c>
      <c r="M1076" s="20">
        <f t="shared" si="103"/>
        <v>134.20427553444182</v>
      </c>
      <c r="O1076" s="59">
        <v>2.65</v>
      </c>
      <c r="P1076" s="59">
        <v>4833.1414529914537</v>
      </c>
      <c r="Q1076" s="59">
        <v>327.01923076923077</v>
      </c>
      <c r="R1076" s="59">
        <v>39.33</v>
      </c>
      <c r="S1076" s="59">
        <v>21.05</v>
      </c>
    </row>
    <row r="1077" spans="1:19" x14ac:dyDescent="0.25">
      <c r="A1077" s="31">
        <v>44972</v>
      </c>
      <c r="B1077" s="16">
        <v>4.444</v>
      </c>
      <c r="C1077" s="17">
        <v>5499.4141</v>
      </c>
      <c r="D1077" s="2">
        <v>513</v>
      </c>
      <c r="E1077" s="16">
        <v>48</v>
      </c>
      <c r="F1077" s="16">
        <v>27.5</v>
      </c>
      <c r="H1077" s="43">
        <v>44972</v>
      </c>
      <c r="I1077" s="20">
        <f t="shared" si="99"/>
        <v>167.69811320754718</v>
      </c>
      <c r="J1077" s="20">
        <f t="shared" si="100"/>
        <v>113.78549859318021</v>
      </c>
      <c r="K1077" s="20">
        <f t="shared" si="95"/>
        <v>156.87150837988827</v>
      </c>
      <c r="L1077" s="20">
        <f t="shared" si="102"/>
        <v>122.04424103737605</v>
      </c>
      <c r="M1077" s="20">
        <f t="shared" si="103"/>
        <v>130.64133016627076</v>
      </c>
      <c r="O1077" s="59">
        <v>2.65</v>
      </c>
      <c r="P1077" s="59">
        <v>4833.1414529914537</v>
      </c>
      <c r="Q1077" s="59">
        <v>327.01923076923077</v>
      </c>
      <c r="R1077" s="59">
        <v>39.33</v>
      </c>
      <c r="S1077" s="59">
        <v>21.05</v>
      </c>
    </row>
    <row r="1078" spans="1:19" x14ac:dyDescent="0.25">
      <c r="A1078" s="31">
        <v>44979</v>
      </c>
      <c r="B1078" s="16">
        <v>4.3760000000000003</v>
      </c>
      <c r="C1078" s="17">
        <v>5610.1641</v>
      </c>
      <c r="D1078" s="2">
        <v>502</v>
      </c>
      <c r="E1078" s="16">
        <v>47.75</v>
      </c>
      <c r="F1078" s="16">
        <v>26</v>
      </c>
      <c r="H1078" s="43">
        <v>44979</v>
      </c>
      <c r="I1078" s="20">
        <f t="shared" si="99"/>
        <v>165.13207547169816</v>
      </c>
      <c r="J1078" s="20">
        <f t="shared" si="100"/>
        <v>116.07696887347691</v>
      </c>
      <c r="K1078" s="20">
        <f t="shared" ref="K1078:K1093" si="104">(1+(D1078-Q1078)/Q1078)*100</f>
        <v>153.50779182593354</v>
      </c>
      <c r="L1078" s="20">
        <f t="shared" si="102"/>
        <v>121.40859394863972</v>
      </c>
      <c r="M1078" s="20">
        <f t="shared" si="103"/>
        <v>123.51543942992873</v>
      </c>
      <c r="O1078" s="59">
        <v>2.65</v>
      </c>
      <c r="P1078" s="59">
        <v>4833.1414529914537</v>
      </c>
      <c r="Q1078" s="59">
        <v>327.01923076923077</v>
      </c>
      <c r="R1078" s="59">
        <v>39.33</v>
      </c>
      <c r="S1078" s="59">
        <v>21.05</v>
      </c>
    </row>
    <row r="1079" spans="1:19" x14ac:dyDescent="0.25">
      <c r="A1079" s="31">
        <v>44986</v>
      </c>
      <c r="B1079" s="16">
        <v>4.2939999999999996</v>
      </c>
      <c r="C1079" s="17">
        <v>5591.4141</v>
      </c>
      <c r="D1079" s="2">
        <v>476</v>
      </c>
      <c r="E1079" s="16">
        <v>48.5</v>
      </c>
      <c r="F1079" s="16">
        <v>26.5</v>
      </c>
      <c r="H1079" s="43">
        <v>44986</v>
      </c>
      <c r="I1079" s="20">
        <f t="shared" si="99"/>
        <v>162.03773584905662</v>
      </c>
      <c r="J1079" s="20">
        <f t="shared" si="100"/>
        <v>115.68902243776078</v>
      </c>
      <c r="K1079" s="20">
        <f t="shared" si="104"/>
        <v>145.55718906204058</v>
      </c>
      <c r="L1079" s="20">
        <f t="shared" si="102"/>
        <v>123.31553521484872</v>
      </c>
      <c r="M1079" s="20">
        <f t="shared" si="103"/>
        <v>125.89073634204276</v>
      </c>
      <c r="O1079" s="59">
        <v>2.65</v>
      </c>
      <c r="P1079" s="59">
        <v>4833.1414529914537</v>
      </c>
      <c r="Q1079" s="59">
        <v>327.01923076923077</v>
      </c>
      <c r="R1079" s="59">
        <v>39.33</v>
      </c>
      <c r="S1079" s="59">
        <v>21.05</v>
      </c>
    </row>
    <row r="1080" spans="1:19" x14ac:dyDescent="0.25">
      <c r="A1080" s="31">
        <v>44993</v>
      </c>
      <c r="B1080" s="16">
        <v>4.282</v>
      </c>
      <c r="C1080" s="17">
        <v>5521.5791666666664</v>
      </c>
      <c r="D1080" s="2">
        <v>487</v>
      </c>
      <c r="E1080" s="16">
        <v>52.5</v>
      </c>
      <c r="F1080" s="16">
        <v>29</v>
      </c>
      <c r="H1080" s="43">
        <v>44993</v>
      </c>
      <c r="I1080" s="20">
        <f t="shared" si="99"/>
        <v>161.58490566037736</v>
      </c>
      <c r="J1080" s="20">
        <f t="shared" si="100"/>
        <v>114.24410438575323</v>
      </c>
      <c r="K1080" s="20">
        <f t="shared" si="104"/>
        <v>148.92090561599528</v>
      </c>
      <c r="L1080" s="20">
        <f t="shared" si="102"/>
        <v>133.48588863463004</v>
      </c>
      <c r="M1080" s="20">
        <f t="shared" si="103"/>
        <v>137.76722090261282</v>
      </c>
      <c r="O1080" s="59">
        <v>2.65</v>
      </c>
      <c r="P1080" s="59">
        <v>4833.1414529914537</v>
      </c>
      <c r="Q1080" s="59">
        <v>327.01923076923077</v>
      </c>
      <c r="R1080" s="59">
        <v>39.33</v>
      </c>
      <c r="S1080" s="59">
        <v>21.05</v>
      </c>
    </row>
    <row r="1081" spans="1:19" x14ac:dyDescent="0.25">
      <c r="A1081" s="31">
        <v>45000</v>
      </c>
      <c r="B1081" s="16">
        <v>4.2469999999999999</v>
      </c>
      <c r="C1081" s="17">
        <v>5642.4125000000004</v>
      </c>
      <c r="D1081" s="2">
        <v>498</v>
      </c>
      <c r="E1081" s="16">
        <v>52.5</v>
      </c>
      <c r="F1081" s="16">
        <v>29.5</v>
      </c>
      <c r="H1081" s="43">
        <v>45000</v>
      </c>
      <c r="I1081" s="20">
        <f t="shared" si="99"/>
        <v>160.26415094339623</v>
      </c>
      <c r="J1081" s="20">
        <f t="shared" si="100"/>
        <v>116.74420363814619</v>
      </c>
      <c r="K1081" s="20">
        <f t="shared" si="104"/>
        <v>152.28462216995001</v>
      </c>
      <c r="L1081" s="20">
        <f t="shared" si="102"/>
        <v>133.48588863463004</v>
      </c>
      <c r="M1081" s="20">
        <f t="shared" si="103"/>
        <v>140.14251781472683</v>
      </c>
      <c r="O1081" s="59">
        <v>2.65</v>
      </c>
      <c r="P1081" s="59">
        <v>4833.1414529914537</v>
      </c>
      <c r="Q1081" s="59">
        <v>327.01923076923077</v>
      </c>
      <c r="R1081" s="59">
        <v>39.33</v>
      </c>
      <c r="S1081" s="59">
        <v>21.05</v>
      </c>
    </row>
    <row r="1082" spans="1:19" x14ac:dyDescent="0.25">
      <c r="A1082" s="31">
        <v>45007</v>
      </c>
      <c r="B1082" s="16">
        <v>4.1849999999999996</v>
      </c>
      <c r="C1082" s="17">
        <v>5592.4125000000004</v>
      </c>
      <c r="D1082" s="2">
        <v>530</v>
      </c>
      <c r="E1082" s="16">
        <v>53.5</v>
      </c>
      <c r="F1082" s="16">
        <v>30.5</v>
      </c>
      <c r="H1082" s="43">
        <v>45007</v>
      </c>
      <c r="I1082" s="20">
        <f t="shared" si="99"/>
        <v>157.92452830188677</v>
      </c>
      <c r="J1082" s="20">
        <f t="shared" si="100"/>
        <v>115.70967980956979</v>
      </c>
      <c r="K1082" s="20">
        <f t="shared" si="104"/>
        <v>162.06997941781827</v>
      </c>
      <c r="L1082" s="20">
        <f t="shared" si="102"/>
        <v>136.02847698957538</v>
      </c>
      <c r="M1082" s="20">
        <f t="shared" si="103"/>
        <v>144.89311163895485</v>
      </c>
      <c r="O1082" s="59">
        <v>2.65</v>
      </c>
      <c r="P1082" s="59">
        <v>4833.1414529914537</v>
      </c>
      <c r="Q1082" s="59">
        <v>327.01923076923077</v>
      </c>
      <c r="R1082" s="59">
        <v>39.33</v>
      </c>
      <c r="S1082" s="59">
        <v>21.05</v>
      </c>
    </row>
    <row r="1083" spans="1:19" x14ac:dyDescent="0.25">
      <c r="A1083" s="31">
        <v>45014</v>
      </c>
      <c r="B1083" s="16">
        <v>4.1280000000000001</v>
      </c>
      <c r="C1083" s="17">
        <v>5623.6625000000004</v>
      </c>
      <c r="D1083" s="2">
        <v>571</v>
      </c>
      <c r="E1083" s="16">
        <v>52</v>
      </c>
      <c r="F1083" s="16">
        <v>29</v>
      </c>
      <c r="H1083" s="43">
        <v>45014</v>
      </c>
      <c r="I1083" s="20">
        <f t="shared" si="99"/>
        <v>155.77358490566039</v>
      </c>
      <c r="J1083" s="20">
        <f t="shared" si="100"/>
        <v>116.35625720243003</v>
      </c>
      <c r="K1083" s="20">
        <f t="shared" si="104"/>
        <v>174.60746839164952</v>
      </c>
      <c r="L1083" s="20">
        <f t="shared" si="102"/>
        <v>132.2145944571574</v>
      </c>
      <c r="M1083" s="20">
        <f t="shared" si="103"/>
        <v>137.76722090261282</v>
      </c>
      <c r="O1083" s="59">
        <v>2.65</v>
      </c>
      <c r="P1083" s="59">
        <v>4833.1414529914537</v>
      </c>
      <c r="Q1083" s="59">
        <v>327.01923076923077</v>
      </c>
      <c r="R1083" s="59">
        <v>39.33</v>
      </c>
      <c r="S1083" s="59">
        <v>21.05</v>
      </c>
    </row>
    <row r="1084" spans="1:19" x14ac:dyDescent="0.25">
      <c r="A1084" s="31">
        <v>45021</v>
      </c>
      <c r="B1084" s="16">
        <v>4.1050000000000004</v>
      </c>
      <c r="C1084" s="17">
        <v>5531.3008333333328</v>
      </c>
      <c r="D1084" s="2">
        <v>561</v>
      </c>
      <c r="E1084" s="16">
        <v>52</v>
      </c>
      <c r="F1084" s="16">
        <v>29</v>
      </c>
      <c r="H1084" s="43">
        <v>45021</v>
      </c>
      <c r="I1084" s="20">
        <f t="shared" si="99"/>
        <v>154.90566037735852</v>
      </c>
      <c r="J1084" s="20">
        <f t="shared" si="100"/>
        <v>114.44525030215608</v>
      </c>
      <c r="K1084" s="20">
        <f t="shared" si="104"/>
        <v>171.54954425169069</v>
      </c>
      <c r="L1084" s="20">
        <f t="shared" si="102"/>
        <v>132.2145944571574</v>
      </c>
      <c r="M1084" s="20">
        <f t="shared" si="103"/>
        <v>137.76722090261282</v>
      </c>
      <c r="O1084" s="59">
        <v>2.65</v>
      </c>
      <c r="P1084" s="59">
        <v>4833.1414529914537</v>
      </c>
      <c r="Q1084" s="59">
        <v>327.01923076923077</v>
      </c>
      <c r="R1084" s="59">
        <v>39.33</v>
      </c>
      <c r="S1084" s="59">
        <v>21.05</v>
      </c>
    </row>
    <row r="1085" spans="1:19" x14ac:dyDescent="0.25">
      <c r="A1085" s="31">
        <v>45028</v>
      </c>
      <c r="B1085" s="16">
        <v>4.0979999999999999</v>
      </c>
      <c r="C1085" s="17">
        <v>5539.6341666666676</v>
      </c>
      <c r="D1085" s="2">
        <v>531</v>
      </c>
      <c r="E1085" s="16">
        <v>55.5</v>
      </c>
      <c r="F1085" s="16">
        <v>30</v>
      </c>
      <c r="H1085" s="43">
        <v>45028</v>
      </c>
      <c r="I1085" s="20">
        <f t="shared" si="99"/>
        <v>154.64150943396226</v>
      </c>
      <c r="J1085" s="20">
        <f t="shared" si="100"/>
        <v>114.6176709402522</v>
      </c>
      <c r="K1085" s="20">
        <f t="shared" si="104"/>
        <v>162.37577183181418</v>
      </c>
      <c r="L1085" s="20">
        <f t="shared" si="102"/>
        <v>141.11365369946606</v>
      </c>
      <c r="M1085" s="20">
        <f t="shared" si="103"/>
        <v>142.51781472684084</v>
      </c>
      <c r="O1085" s="59">
        <v>2.65</v>
      </c>
      <c r="P1085" s="59">
        <v>4833.1414529914537</v>
      </c>
      <c r="Q1085" s="59">
        <v>327.01923076923077</v>
      </c>
      <c r="R1085" s="59">
        <v>39.33</v>
      </c>
      <c r="S1085" s="59">
        <v>21.05</v>
      </c>
    </row>
    <row r="1086" spans="1:19" x14ac:dyDescent="0.25">
      <c r="A1086" s="31">
        <v>45035</v>
      </c>
      <c r="B1086" s="16">
        <v>4.1159999999999997</v>
      </c>
      <c r="C1086" s="17">
        <v>5601.7175000000007</v>
      </c>
      <c r="D1086" s="2">
        <v>467</v>
      </c>
      <c r="E1086" s="16">
        <v>55.75</v>
      </c>
      <c r="F1086" s="16">
        <v>30</v>
      </c>
      <c r="H1086" s="43">
        <v>45035</v>
      </c>
      <c r="I1086" s="20">
        <f t="shared" si="99"/>
        <v>155.32075471698113</v>
      </c>
      <c r="J1086" s="20">
        <f t="shared" si="100"/>
        <v>115.90220469406786</v>
      </c>
      <c r="K1086" s="20">
        <f t="shared" si="104"/>
        <v>142.80505733607762</v>
      </c>
      <c r="L1086" s="20">
        <f t="shared" si="102"/>
        <v>141.74930078820239</v>
      </c>
      <c r="M1086" s="20">
        <f t="shared" si="103"/>
        <v>142.51781472684084</v>
      </c>
      <c r="O1086" s="59">
        <v>2.65</v>
      </c>
      <c r="P1086" s="59">
        <v>4833.1414529914537</v>
      </c>
      <c r="Q1086" s="59">
        <v>327.01923076923077</v>
      </c>
      <c r="R1086" s="59">
        <v>39.33</v>
      </c>
      <c r="S1086" s="59">
        <v>21.05</v>
      </c>
    </row>
    <row r="1087" spans="1:19" x14ac:dyDescent="0.25">
      <c r="A1087" s="31">
        <v>45042</v>
      </c>
      <c r="B1087" s="16">
        <v>4.077</v>
      </c>
      <c r="C1087" s="17">
        <v>5547.5508333333328</v>
      </c>
      <c r="D1087" s="2">
        <v>411</v>
      </c>
      <c r="E1087" s="16">
        <v>54.75</v>
      </c>
      <c r="F1087" s="16">
        <v>30</v>
      </c>
      <c r="H1087" s="43">
        <v>45042</v>
      </c>
      <c r="I1087" s="20">
        <f t="shared" si="99"/>
        <v>153.84905660377359</v>
      </c>
      <c r="J1087" s="20">
        <f t="shared" si="100"/>
        <v>114.78147054644342</v>
      </c>
      <c r="K1087" s="20">
        <f t="shared" si="104"/>
        <v>125.68068215230814</v>
      </c>
      <c r="L1087" s="20">
        <f t="shared" si="102"/>
        <v>139.20671243325705</v>
      </c>
      <c r="M1087" s="20">
        <f t="shared" si="103"/>
        <v>142.51781472684084</v>
      </c>
      <c r="O1087" s="59">
        <v>2.65</v>
      </c>
      <c r="P1087" s="59">
        <v>4833.1414529914537</v>
      </c>
      <c r="Q1087" s="59">
        <v>327.01923076923077</v>
      </c>
      <c r="R1087" s="59">
        <v>39.33</v>
      </c>
      <c r="S1087" s="59">
        <v>21.05</v>
      </c>
    </row>
    <row r="1088" spans="1:19" x14ac:dyDescent="0.25">
      <c r="A1088" s="31">
        <v>45049</v>
      </c>
      <c r="B1088" s="16">
        <v>4.0179999999999998</v>
      </c>
      <c r="C1088" s="17">
        <v>5462.5508333333328</v>
      </c>
      <c r="D1088" s="2">
        <v>350</v>
      </c>
      <c r="E1088" s="16">
        <v>54.75</v>
      </c>
      <c r="F1088" s="16">
        <v>30</v>
      </c>
      <c r="H1088" s="43">
        <v>45049</v>
      </c>
      <c r="I1088" s="20">
        <f t="shared" si="99"/>
        <v>151.62264150943398</v>
      </c>
      <c r="J1088" s="20">
        <f t="shared" si="100"/>
        <v>113.02278003786354</v>
      </c>
      <c r="K1088" s="20">
        <f t="shared" si="104"/>
        <v>107.02734489855925</v>
      </c>
      <c r="L1088" s="20">
        <f t="shared" si="102"/>
        <v>139.20671243325705</v>
      </c>
      <c r="M1088" s="20">
        <f t="shared" si="103"/>
        <v>142.51781472684084</v>
      </c>
      <c r="O1088" s="59">
        <v>2.65</v>
      </c>
      <c r="P1088" s="59">
        <v>4833.1414529914537</v>
      </c>
      <c r="Q1088" s="59">
        <v>327.01923076923077</v>
      </c>
      <c r="R1088" s="59">
        <v>39.33</v>
      </c>
      <c r="S1088" s="59">
        <v>21.05</v>
      </c>
    </row>
    <row r="1089" spans="1:19" x14ac:dyDescent="0.25">
      <c r="A1089" s="31">
        <v>45056</v>
      </c>
      <c r="B1089" s="16">
        <v>3.92</v>
      </c>
      <c r="C1089" s="17">
        <v>5455.3245000000006</v>
      </c>
      <c r="D1089" s="2">
        <v>287</v>
      </c>
      <c r="E1089" s="16">
        <v>53.25</v>
      </c>
      <c r="F1089" s="16">
        <v>30</v>
      </c>
      <c r="H1089" s="43">
        <v>45056</v>
      </c>
      <c r="I1089" s="20">
        <f t="shared" si="99"/>
        <v>147.9245283018868</v>
      </c>
      <c r="J1089" s="20">
        <f t="shared" si="100"/>
        <v>112.87326375733218</v>
      </c>
      <c r="K1089" s="20">
        <f t="shared" si="104"/>
        <v>87.762422816818585</v>
      </c>
      <c r="L1089" s="20">
        <f t="shared" si="102"/>
        <v>135.39282990083908</v>
      </c>
      <c r="M1089" s="20">
        <f t="shared" si="103"/>
        <v>142.51781472684084</v>
      </c>
      <c r="O1089" s="59">
        <v>2.65</v>
      </c>
      <c r="P1089" s="59">
        <v>4833.1414529914537</v>
      </c>
      <c r="Q1089" s="59">
        <v>327.01923076923077</v>
      </c>
      <c r="R1089" s="59">
        <v>39.33</v>
      </c>
      <c r="S1089" s="59">
        <v>21.05</v>
      </c>
    </row>
    <row r="1090" spans="1:19" x14ac:dyDescent="0.25">
      <c r="A1090" s="31">
        <v>45063</v>
      </c>
      <c r="B1090" s="16">
        <v>3.9</v>
      </c>
      <c r="C1090" s="17">
        <v>5401.5745000000006</v>
      </c>
      <c r="D1090" s="2">
        <v>288</v>
      </c>
      <c r="E1090" s="16">
        <v>51.25</v>
      </c>
      <c r="F1090" s="16">
        <v>28.5</v>
      </c>
      <c r="H1090" s="43">
        <v>45063</v>
      </c>
      <c r="I1090" s="20">
        <f t="shared" si="99"/>
        <v>147.16981132075472</v>
      </c>
      <c r="J1090" s="20">
        <f t="shared" si="100"/>
        <v>111.76115064161256</v>
      </c>
      <c r="K1090" s="20">
        <f t="shared" si="104"/>
        <v>88.068215230814459</v>
      </c>
      <c r="L1090" s="20">
        <f t="shared" si="102"/>
        <v>130.3076531909484</v>
      </c>
      <c r="M1090" s="20">
        <f t="shared" si="103"/>
        <v>135.39192399049881</v>
      </c>
      <c r="O1090" s="59">
        <v>2.65</v>
      </c>
      <c r="P1090" s="59">
        <v>4833.1414529914537</v>
      </c>
      <c r="Q1090" s="59">
        <v>327.01923076923077</v>
      </c>
      <c r="R1090" s="59">
        <v>39.33</v>
      </c>
      <c r="S1090" s="59">
        <v>21.05</v>
      </c>
    </row>
    <row r="1091" spans="1:19" x14ac:dyDescent="0.25">
      <c r="A1091" s="31">
        <v>45070</v>
      </c>
      <c r="B1091" s="16">
        <v>3.883</v>
      </c>
      <c r="C1091" s="17">
        <v>5415.9495000000006</v>
      </c>
      <c r="D1091" s="2">
        <v>273</v>
      </c>
      <c r="E1091" s="16">
        <v>51</v>
      </c>
      <c r="F1091" s="16">
        <v>28.25</v>
      </c>
      <c r="H1091" s="43">
        <v>45070</v>
      </c>
      <c r="I1091" s="20">
        <f t="shared" si="99"/>
        <v>146.52830188679243</v>
      </c>
      <c r="J1091" s="20">
        <f t="shared" si="100"/>
        <v>112.05857624232827</v>
      </c>
      <c r="K1091" s="20">
        <f t="shared" si="104"/>
        <v>83.481329020876217</v>
      </c>
      <c r="L1091" s="20">
        <f t="shared" si="102"/>
        <v>129.67200610221207</v>
      </c>
      <c r="M1091" s="20">
        <f t="shared" si="103"/>
        <v>134.20427553444182</v>
      </c>
      <c r="O1091" s="59">
        <v>2.65</v>
      </c>
      <c r="P1091" s="59">
        <v>4833.1414529914537</v>
      </c>
      <c r="Q1091" s="59">
        <v>327.01923076923077</v>
      </c>
      <c r="R1091" s="59">
        <v>39.33</v>
      </c>
      <c r="S1091" s="59">
        <v>21.05</v>
      </c>
    </row>
    <row r="1092" spans="1:19" x14ac:dyDescent="0.25">
      <c r="A1092" s="31">
        <v>45077</v>
      </c>
      <c r="B1092" s="16">
        <v>3.855</v>
      </c>
      <c r="C1092" s="17">
        <v>5408.4495000000006</v>
      </c>
      <c r="D1092" s="2">
        <v>255</v>
      </c>
      <c r="E1092" s="16">
        <v>50</v>
      </c>
      <c r="F1092" s="16">
        <v>27.5</v>
      </c>
      <c r="H1092" s="43">
        <v>45077</v>
      </c>
      <c r="I1092" s="20">
        <f t="shared" si="99"/>
        <v>145.47169811320754</v>
      </c>
      <c r="J1092" s="20">
        <f t="shared" si="100"/>
        <v>111.9033976680418</v>
      </c>
      <c r="K1092" s="20">
        <f t="shared" si="104"/>
        <v>77.977065568950309</v>
      </c>
      <c r="L1092" s="20">
        <f t="shared" si="102"/>
        <v>127.12941774726671</v>
      </c>
      <c r="M1092" s="20">
        <f t="shared" si="103"/>
        <v>130.64133016627076</v>
      </c>
      <c r="O1092" s="59">
        <v>2.65</v>
      </c>
      <c r="P1092" s="59">
        <v>4833.1414529914537</v>
      </c>
      <c r="Q1092" s="59">
        <v>327.01923076923077</v>
      </c>
      <c r="R1092" s="59">
        <v>39.33</v>
      </c>
      <c r="S1092" s="59">
        <v>21.05</v>
      </c>
    </row>
    <row r="1093" spans="1:19" x14ac:dyDescent="0.25">
      <c r="A1093" s="31">
        <v>45084</v>
      </c>
      <c r="B1093" s="16">
        <v>3.7970000000000002</v>
      </c>
      <c r="C1093" s="17">
        <v>5392.2398333333331</v>
      </c>
      <c r="D1093" s="2">
        <v>245</v>
      </c>
      <c r="E1093" s="16">
        <v>48</v>
      </c>
      <c r="F1093" s="16">
        <v>26.5</v>
      </c>
      <c r="H1093" s="43">
        <v>45084</v>
      </c>
      <c r="I1093" s="20">
        <f t="shared" si="99"/>
        <v>143.28301886792454</v>
      </c>
      <c r="J1093" s="20">
        <f t="shared" si="100"/>
        <v>111.56801193964286</v>
      </c>
      <c r="K1093" s="20">
        <f t="shared" si="104"/>
        <v>74.91914142899148</v>
      </c>
      <c r="L1093" s="20">
        <f t="shared" si="102"/>
        <v>122.04424103737605</v>
      </c>
      <c r="M1093" s="20">
        <f t="shared" si="103"/>
        <v>125.89073634204276</v>
      </c>
      <c r="O1093" s="59">
        <v>2.65</v>
      </c>
      <c r="P1093" s="59">
        <v>4833.1414529914537</v>
      </c>
      <c r="Q1093" s="59">
        <v>327.01923076923077</v>
      </c>
      <c r="R1093" s="59">
        <v>39.33</v>
      </c>
      <c r="S1093" s="59">
        <v>21.05</v>
      </c>
    </row>
    <row r="1094" spans="1:19" x14ac:dyDescent="0.25">
      <c r="A1094" s="31">
        <v>45091</v>
      </c>
      <c r="B1094" s="16">
        <v>3.794</v>
      </c>
      <c r="C1094" s="17">
        <v>5433.9065000000001</v>
      </c>
      <c r="D1094" s="2">
        <v>236</v>
      </c>
      <c r="E1094" s="16">
        <v>48</v>
      </c>
      <c r="F1094" s="16">
        <v>26.5</v>
      </c>
      <c r="H1094" s="43">
        <v>45091</v>
      </c>
      <c r="I1094" s="20">
        <f t="shared" si="99"/>
        <v>143.16981132075472</v>
      </c>
      <c r="J1094" s="20">
        <f t="shared" si="100"/>
        <v>112.4301151301232</v>
      </c>
      <c r="K1094" s="20">
        <f t="shared" ref="K1094:K1125" si="105">(D1094+U1094)/Q1094*100</f>
        <v>72.167009703028512</v>
      </c>
      <c r="L1094" s="20">
        <f t="shared" si="102"/>
        <v>122.04424103737605</v>
      </c>
      <c r="M1094" s="20">
        <f t="shared" si="103"/>
        <v>125.89073634204276</v>
      </c>
      <c r="O1094" s="59">
        <v>2.65</v>
      </c>
      <c r="P1094" s="59">
        <v>4833.1414529914537</v>
      </c>
      <c r="Q1094" s="59">
        <v>327.01923076923077</v>
      </c>
      <c r="R1094" s="59">
        <v>39.33</v>
      </c>
      <c r="S1094" s="59">
        <v>21.05</v>
      </c>
    </row>
    <row r="1095" spans="1:19" x14ac:dyDescent="0.25">
      <c r="A1095" s="31">
        <v>45098</v>
      </c>
      <c r="B1095" s="16">
        <v>3.82</v>
      </c>
      <c r="C1095" s="17">
        <v>5400.1565000000001</v>
      </c>
      <c r="D1095" s="2">
        <v>239</v>
      </c>
      <c r="E1095" s="16">
        <v>48.5</v>
      </c>
      <c r="F1095" s="16">
        <v>27</v>
      </c>
      <c r="H1095" s="43">
        <v>45098</v>
      </c>
      <c r="I1095" s="20">
        <f t="shared" si="99"/>
        <v>144.15094339622644</v>
      </c>
      <c r="J1095" s="20">
        <f t="shared" si="100"/>
        <v>111.73181154583412</v>
      </c>
      <c r="K1095" s="20">
        <f t="shared" si="105"/>
        <v>73.084386945016163</v>
      </c>
      <c r="L1095" s="20">
        <f t="shared" si="102"/>
        <v>123.31553521484872</v>
      </c>
      <c r="M1095" s="20">
        <f t="shared" si="103"/>
        <v>128.26603325415675</v>
      </c>
      <c r="O1095" s="59">
        <v>2.65</v>
      </c>
      <c r="P1095" s="59">
        <v>4833.1414529914537</v>
      </c>
      <c r="Q1095" s="59">
        <v>327.01923076923077</v>
      </c>
      <c r="R1095" s="59">
        <v>39.33</v>
      </c>
      <c r="S1095" s="59">
        <v>21.05</v>
      </c>
    </row>
    <row r="1096" spans="1:19" x14ac:dyDescent="0.25">
      <c r="A1096" s="31">
        <v>45105</v>
      </c>
      <c r="B1096" s="16">
        <v>3.8</v>
      </c>
      <c r="C1096" s="17">
        <v>5402.6565000000001</v>
      </c>
      <c r="D1096" s="2">
        <v>242</v>
      </c>
      <c r="E1096" s="16">
        <v>48.5</v>
      </c>
      <c r="F1096" s="16">
        <v>26.5</v>
      </c>
      <c r="H1096" s="43">
        <v>45105</v>
      </c>
      <c r="I1096" s="20">
        <f t="shared" ref="I1096:I1159" si="106">(1+(B1096-O1096)/O1096)*100</f>
        <v>143.39622641509433</v>
      </c>
      <c r="J1096" s="20">
        <f t="shared" si="100"/>
        <v>111.78353773726295</v>
      </c>
      <c r="K1096" s="20">
        <f t="shared" si="105"/>
        <v>74.001764187003829</v>
      </c>
      <c r="L1096" s="20">
        <f t="shared" si="102"/>
        <v>123.31553521484872</v>
      </c>
      <c r="M1096" s="20">
        <f t="shared" si="103"/>
        <v>125.89073634204276</v>
      </c>
      <c r="O1096" s="59">
        <v>2.65</v>
      </c>
      <c r="P1096" s="59">
        <v>4833.1414529914537</v>
      </c>
      <c r="Q1096" s="59">
        <v>327.01923076923077</v>
      </c>
      <c r="R1096" s="59">
        <v>39.33</v>
      </c>
      <c r="S1096" s="59">
        <v>21.05</v>
      </c>
    </row>
    <row r="1097" spans="1:19" x14ac:dyDescent="0.25">
      <c r="A1097" s="31">
        <v>45112</v>
      </c>
      <c r="B1097" s="16">
        <v>3.7669999999999999</v>
      </c>
      <c r="C1097" s="17">
        <v>5300.7294999999995</v>
      </c>
      <c r="D1097" s="2">
        <v>259</v>
      </c>
      <c r="E1097" s="16">
        <v>47.5</v>
      </c>
      <c r="F1097" s="16">
        <v>26</v>
      </c>
      <c r="H1097" s="43">
        <v>45112</v>
      </c>
      <c r="I1097" s="20">
        <f t="shared" si="106"/>
        <v>142.15094339622644</v>
      </c>
      <c r="J1097" s="20">
        <f t="shared" si="100"/>
        <v>109.67461953175682</v>
      </c>
      <c r="K1097" s="20">
        <f t="shared" si="105"/>
        <v>79.200235224933849</v>
      </c>
      <c r="L1097" s="20">
        <f t="shared" si="102"/>
        <v>120.77294685990339</v>
      </c>
      <c r="M1097" s="20">
        <f t="shared" si="103"/>
        <v>123.51543942992873</v>
      </c>
      <c r="O1097" s="59">
        <v>2.65</v>
      </c>
      <c r="P1097" s="59">
        <v>4833.1414529914537</v>
      </c>
      <c r="Q1097" s="59">
        <v>327.01923076923077</v>
      </c>
      <c r="R1097" s="59">
        <v>39.33</v>
      </c>
      <c r="S1097" s="59">
        <v>21.05</v>
      </c>
    </row>
    <row r="1098" spans="1:19" x14ac:dyDescent="0.25">
      <c r="A1098" s="31">
        <v>45119</v>
      </c>
      <c r="B1098" s="16">
        <v>3.806</v>
      </c>
      <c r="C1098" s="17">
        <v>5365.7294999999995</v>
      </c>
      <c r="D1098" s="2">
        <v>310</v>
      </c>
      <c r="E1098" s="16">
        <v>46.25</v>
      </c>
      <c r="F1098" s="16">
        <v>25.5</v>
      </c>
      <c r="H1098" s="43">
        <v>45119</v>
      </c>
      <c r="I1098" s="20">
        <f t="shared" si="106"/>
        <v>143.62264150943398</v>
      </c>
      <c r="J1098" s="20">
        <f t="shared" ref="J1098:J1161" si="107">(1+(C1098-P1098)/P1098)*100</f>
        <v>111.01950050890612</v>
      </c>
      <c r="K1098" s="20">
        <f t="shared" si="105"/>
        <v>94.795648338723908</v>
      </c>
      <c r="L1098" s="20">
        <f t="shared" si="102"/>
        <v>117.59471141622173</v>
      </c>
      <c r="M1098" s="20">
        <f t="shared" si="103"/>
        <v>121.14014251781472</v>
      </c>
      <c r="O1098" s="59">
        <v>2.65</v>
      </c>
      <c r="P1098" s="59">
        <v>4833.1414529914537</v>
      </c>
      <c r="Q1098" s="59">
        <v>327.01923076923077</v>
      </c>
      <c r="R1098" s="59">
        <v>39.33</v>
      </c>
      <c r="S1098" s="59">
        <v>21.05</v>
      </c>
    </row>
    <row r="1099" spans="1:19" x14ac:dyDescent="0.25">
      <c r="A1099" s="31">
        <v>45126</v>
      </c>
      <c r="B1099" s="16">
        <v>3.81</v>
      </c>
      <c r="C1099" s="17">
        <v>5521.9794999999995</v>
      </c>
      <c r="D1099" s="2">
        <v>368</v>
      </c>
      <c r="E1099" s="16">
        <v>46.75</v>
      </c>
      <c r="F1099" s="16">
        <v>25.75</v>
      </c>
      <c r="H1099" s="43">
        <v>45126</v>
      </c>
      <c r="I1099" s="20">
        <f t="shared" si="106"/>
        <v>143.77358490566039</v>
      </c>
      <c r="J1099" s="20">
        <f t="shared" si="107"/>
        <v>114.25238747320736</v>
      </c>
      <c r="K1099" s="20">
        <f t="shared" si="105"/>
        <v>112.53160835048514</v>
      </c>
      <c r="L1099" s="20">
        <f t="shared" si="102"/>
        <v>118.86600559369438</v>
      </c>
      <c r="M1099" s="20">
        <f t="shared" si="103"/>
        <v>122.32779097387171</v>
      </c>
      <c r="O1099" s="59">
        <v>2.65</v>
      </c>
      <c r="P1099" s="59">
        <v>4833.1414529914537</v>
      </c>
      <c r="Q1099" s="59">
        <v>327.01923076923077</v>
      </c>
      <c r="R1099" s="59">
        <v>39.33</v>
      </c>
      <c r="S1099" s="59">
        <v>21.05</v>
      </c>
    </row>
    <row r="1100" spans="1:19" x14ac:dyDescent="0.25">
      <c r="A1100" s="31">
        <v>45133</v>
      </c>
      <c r="B1100" s="16">
        <v>3.91</v>
      </c>
      <c r="C1100" s="17">
        <v>5521.9794999999995</v>
      </c>
      <c r="D1100" s="2">
        <v>381</v>
      </c>
      <c r="E1100" s="16">
        <v>46.5</v>
      </c>
      <c r="F1100" s="16">
        <v>25.5</v>
      </c>
      <c r="H1100" s="43">
        <v>45133</v>
      </c>
      <c r="I1100" s="20">
        <f t="shared" si="106"/>
        <v>147.54716981132077</v>
      </c>
      <c r="J1100" s="20">
        <f t="shared" si="107"/>
        <v>114.25238747320736</v>
      </c>
      <c r="K1100" s="20">
        <f t="shared" si="105"/>
        <v>116.50690973243162</v>
      </c>
      <c r="L1100" s="20">
        <f t="shared" si="102"/>
        <v>118.23035850495805</v>
      </c>
      <c r="M1100" s="20">
        <f t="shared" si="103"/>
        <v>121.14014251781472</v>
      </c>
      <c r="O1100" s="59">
        <v>2.65</v>
      </c>
      <c r="P1100" s="59">
        <v>4833.1414529914537</v>
      </c>
      <c r="Q1100" s="59">
        <v>327.01923076923077</v>
      </c>
      <c r="R1100" s="59">
        <v>39.33</v>
      </c>
      <c r="S1100" s="59">
        <v>21.05</v>
      </c>
    </row>
    <row r="1101" spans="1:19" x14ac:dyDescent="0.25">
      <c r="A1101" s="31">
        <v>45140</v>
      </c>
      <c r="B1101" s="16">
        <v>4.13</v>
      </c>
      <c r="C1101" s="17">
        <v>5505.7294999999995</v>
      </c>
      <c r="D1101" s="2">
        <v>395</v>
      </c>
      <c r="E1101" s="16">
        <v>45</v>
      </c>
      <c r="F1101" s="16">
        <v>25</v>
      </c>
      <c r="H1101" s="43">
        <v>45140</v>
      </c>
      <c r="I1101" s="20">
        <f t="shared" si="106"/>
        <v>155.84905660377356</v>
      </c>
      <c r="J1101" s="20">
        <f t="shared" si="107"/>
        <v>113.91616722892002</v>
      </c>
      <c r="K1101" s="20">
        <f t="shared" si="105"/>
        <v>120.78800352837401</v>
      </c>
      <c r="L1101" s="20">
        <f t="shared" si="102"/>
        <v>114.41647597254006</v>
      </c>
      <c r="M1101" s="20">
        <f t="shared" si="103"/>
        <v>118.76484560570071</v>
      </c>
      <c r="O1101" s="59">
        <v>2.65</v>
      </c>
      <c r="P1101" s="59">
        <v>4833.1414529914537</v>
      </c>
      <c r="Q1101" s="59">
        <v>327.01923076923077</v>
      </c>
      <c r="R1101" s="59">
        <v>39.33</v>
      </c>
      <c r="S1101" s="59">
        <v>21.05</v>
      </c>
    </row>
    <row r="1102" spans="1:19" x14ac:dyDescent="0.25">
      <c r="A1102" s="31">
        <v>45147</v>
      </c>
      <c r="B1102" s="16">
        <v>4.24</v>
      </c>
      <c r="C1102" s="17">
        <v>5458.4546666666665</v>
      </c>
      <c r="D1102" s="2">
        <v>413</v>
      </c>
      <c r="E1102" s="16">
        <v>46.5</v>
      </c>
      <c r="F1102" s="16">
        <v>26</v>
      </c>
      <c r="H1102" s="43">
        <v>45147</v>
      </c>
      <c r="I1102" s="20">
        <f t="shared" si="106"/>
        <v>160</v>
      </c>
      <c r="J1102" s="20">
        <f t="shared" si="107"/>
        <v>112.93802839741383</v>
      </c>
      <c r="K1102" s="20">
        <f t="shared" si="105"/>
        <v>126.29226698029991</v>
      </c>
      <c r="L1102" s="20">
        <f t="shared" si="102"/>
        <v>118.23035850495805</v>
      </c>
      <c r="M1102" s="20">
        <f t="shared" si="103"/>
        <v>123.51543942992873</v>
      </c>
      <c r="O1102" s="59">
        <v>2.65</v>
      </c>
      <c r="P1102" s="59">
        <v>4833.1414529914537</v>
      </c>
      <c r="Q1102" s="59">
        <v>327.01923076923077</v>
      </c>
      <c r="R1102" s="59">
        <v>39.33</v>
      </c>
      <c r="S1102" s="59">
        <v>21.05</v>
      </c>
    </row>
    <row r="1103" spans="1:19" x14ac:dyDescent="0.25">
      <c r="A1103" s="31">
        <v>45154</v>
      </c>
      <c r="B1103" s="16">
        <v>4.3780000000000001</v>
      </c>
      <c r="C1103" s="17">
        <v>5481.7879999999996</v>
      </c>
      <c r="D1103" s="2">
        <v>402</v>
      </c>
      <c r="E1103" s="16">
        <v>48</v>
      </c>
      <c r="F1103" s="16">
        <v>26</v>
      </c>
      <c r="H1103" s="43">
        <v>45154</v>
      </c>
      <c r="I1103" s="20">
        <f t="shared" si="106"/>
        <v>165.20754716981133</v>
      </c>
      <c r="J1103" s="20">
        <f t="shared" si="107"/>
        <v>113.42080618408279</v>
      </c>
      <c r="K1103" s="20">
        <f t="shared" si="105"/>
        <v>122.92855042634518</v>
      </c>
      <c r="L1103" s="20">
        <f t="shared" si="102"/>
        <v>122.04424103737605</v>
      </c>
      <c r="M1103" s="20">
        <f t="shared" si="103"/>
        <v>123.51543942992873</v>
      </c>
      <c r="O1103" s="59">
        <v>2.65</v>
      </c>
      <c r="P1103" s="59">
        <v>4833.1414529914537</v>
      </c>
      <c r="Q1103" s="59">
        <v>327.01923076923077</v>
      </c>
      <c r="R1103" s="59">
        <v>39.33</v>
      </c>
      <c r="S1103" s="59">
        <v>21.05</v>
      </c>
    </row>
    <row r="1104" spans="1:19" x14ac:dyDescent="0.25">
      <c r="A1104" s="31">
        <v>45161</v>
      </c>
      <c r="B1104" s="16">
        <v>4.3890000000000002</v>
      </c>
      <c r="C1104" s="17">
        <v>5546.7879999999996</v>
      </c>
      <c r="D1104" s="2">
        <v>398</v>
      </c>
      <c r="E1104" s="16">
        <v>52</v>
      </c>
      <c r="F1104" s="16">
        <v>27.5</v>
      </c>
      <c r="H1104" s="43">
        <v>45161</v>
      </c>
      <c r="I1104" s="20">
        <f t="shared" si="106"/>
        <v>165.62264150943398</v>
      </c>
      <c r="J1104" s="20">
        <f t="shared" si="107"/>
        <v>114.76568716123209</v>
      </c>
      <c r="K1104" s="20">
        <f t="shared" si="105"/>
        <v>121.70538077036166</v>
      </c>
      <c r="L1104" s="20">
        <f t="shared" si="102"/>
        <v>132.2145944571574</v>
      </c>
      <c r="M1104" s="20">
        <f t="shared" si="103"/>
        <v>130.64133016627076</v>
      </c>
      <c r="O1104" s="59">
        <v>2.65</v>
      </c>
      <c r="P1104" s="59">
        <v>4833.1414529914537</v>
      </c>
      <c r="Q1104" s="59">
        <v>327.01923076923077</v>
      </c>
      <c r="R1104" s="59">
        <v>39.33</v>
      </c>
      <c r="S1104" s="59">
        <v>21.05</v>
      </c>
    </row>
    <row r="1105" spans="1:19" x14ac:dyDescent="0.25">
      <c r="A1105" s="31">
        <v>45168</v>
      </c>
      <c r="B1105" s="16">
        <v>4.4749999999999996</v>
      </c>
      <c r="C1105" s="17">
        <v>5597.6213333333326</v>
      </c>
      <c r="D1105" s="2">
        <v>584</v>
      </c>
      <c r="E1105" s="16">
        <v>52</v>
      </c>
      <c r="F1105" s="16">
        <v>27.5</v>
      </c>
      <c r="H1105" s="43">
        <v>45168</v>
      </c>
      <c r="I1105" s="20">
        <f t="shared" si="106"/>
        <v>168.86792452830187</v>
      </c>
      <c r="J1105" s="20">
        <f t="shared" si="107"/>
        <v>115.8174530536181</v>
      </c>
      <c r="K1105" s="20">
        <f t="shared" si="105"/>
        <v>178.582769773596</v>
      </c>
      <c r="L1105" s="20">
        <f t="shared" si="102"/>
        <v>132.2145944571574</v>
      </c>
      <c r="M1105" s="20">
        <f t="shared" si="103"/>
        <v>130.64133016627076</v>
      </c>
      <c r="O1105" s="59">
        <v>2.65</v>
      </c>
      <c r="P1105" s="59">
        <v>4833.1414529914537</v>
      </c>
      <c r="Q1105" s="59">
        <v>327.01923076923077</v>
      </c>
      <c r="R1105" s="59">
        <v>39.33</v>
      </c>
      <c r="S1105" s="59">
        <v>21.05</v>
      </c>
    </row>
    <row r="1106" spans="1:19" x14ac:dyDescent="0.25">
      <c r="A1106" s="31">
        <v>45175</v>
      </c>
      <c r="B1106" s="16">
        <v>4.492</v>
      </c>
      <c r="C1106" s="17">
        <v>5593.6030000000001</v>
      </c>
      <c r="D1106" s="2">
        <v>645</v>
      </c>
      <c r="E1106" s="16">
        <v>53.5</v>
      </c>
      <c r="F1106" s="16">
        <v>28.5</v>
      </c>
      <c r="H1106" s="43">
        <v>45175</v>
      </c>
      <c r="I1106" s="20">
        <f t="shared" si="106"/>
        <v>169.50943396226415</v>
      </c>
      <c r="J1106" s="20">
        <f t="shared" si="107"/>
        <v>115.73431182192819</v>
      </c>
      <c r="K1106" s="20">
        <f t="shared" si="105"/>
        <v>197.2361070273449</v>
      </c>
      <c r="L1106" s="20">
        <f t="shared" si="102"/>
        <v>136.02847698957538</v>
      </c>
      <c r="M1106" s="20">
        <f t="shared" si="103"/>
        <v>135.39192399049881</v>
      </c>
      <c r="O1106" s="59">
        <v>2.65</v>
      </c>
      <c r="P1106" s="59">
        <v>4833.1414529914537</v>
      </c>
      <c r="Q1106" s="59">
        <v>327.01923076923077</v>
      </c>
      <c r="R1106" s="59">
        <v>39.33</v>
      </c>
      <c r="S1106" s="59">
        <v>21.05</v>
      </c>
    </row>
    <row r="1107" spans="1:19" x14ac:dyDescent="0.25">
      <c r="A1107" s="31">
        <v>45182</v>
      </c>
      <c r="B1107" s="16">
        <v>4.54</v>
      </c>
      <c r="C1107" s="17">
        <v>5801.519666666667</v>
      </c>
      <c r="D1107" s="2">
        <v>765</v>
      </c>
      <c r="E1107" s="16">
        <v>54</v>
      </c>
      <c r="F1107" s="16">
        <v>29</v>
      </c>
      <c r="H1107" s="43">
        <v>45182</v>
      </c>
      <c r="I1107" s="20">
        <f t="shared" si="106"/>
        <v>171.32075471698113</v>
      </c>
      <c r="J1107" s="20">
        <f t="shared" si="107"/>
        <v>120.03620674242504</v>
      </c>
      <c r="K1107" s="20">
        <f t="shared" si="105"/>
        <v>233.93119670685093</v>
      </c>
      <c r="L1107" s="20">
        <f t="shared" si="102"/>
        <v>137.29977116704805</v>
      </c>
      <c r="M1107" s="20">
        <f t="shared" si="103"/>
        <v>137.76722090261282</v>
      </c>
      <c r="O1107" s="59">
        <v>2.65</v>
      </c>
      <c r="P1107" s="59">
        <v>4833.1414529914537</v>
      </c>
      <c r="Q1107" s="59">
        <v>327.01923076923077</v>
      </c>
      <c r="R1107" s="59">
        <v>39.33</v>
      </c>
      <c r="S1107" s="59">
        <v>21.05</v>
      </c>
    </row>
    <row r="1108" spans="1:19" x14ac:dyDescent="0.25">
      <c r="A1108" s="31">
        <v>45189</v>
      </c>
      <c r="B1108" s="16">
        <v>4.633</v>
      </c>
      <c r="C1108" s="17">
        <v>6218.1863333333331</v>
      </c>
      <c r="D1108" s="2">
        <v>839</v>
      </c>
      <c r="E1108" s="16">
        <v>54</v>
      </c>
      <c r="F1108" s="16">
        <v>29</v>
      </c>
      <c r="H1108" s="43">
        <v>45189</v>
      </c>
      <c r="I1108" s="20">
        <f t="shared" si="106"/>
        <v>174.83018867924528</v>
      </c>
      <c r="J1108" s="20">
        <f t="shared" si="107"/>
        <v>128.65723864722833</v>
      </c>
      <c r="K1108" s="20">
        <f t="shared" si="105"/>
        <v>256.55983534254631</v>
      </c>
      <c r="L1108" s="20">
        <f t="shared" si="102"/>
        <v>137.29977116704805</v>
      </c>
      <c r="M1108" s="20">
        <f t="shared" si="103"/>
        <v>137.76722090261282</v>
      </c>
      <c r="O1108" s="59">
        <v>2.65</v>
      </c>
      <c r="P1108" s="59">
        <v>4833.1414529914537</v>
      </c>
      <c r="Q1108" s="59">
        <v>327.01923076923077</v>
      </c>
      <c r="R1108" s="59">
        <v>39.33</v>
      </c>
      <c r="S1108" s="59">
        <v>21.05</v>
      </c>
    </row>
    <row r="1109" spans="1:19" x14ac:dyDescent="0.25">
      <c r="A1109" s="31">
        <v>45196</v>
      </c>
      <c r="B1109" s="16">
        <v>4.5860000000000003</v>
      </c>
      <c r="C1109" s="17">
        <v>6414.8530000000001</v>
      </c>
      <c r="D1109" s="2">
        <v>1000</v>
      </c>
      <c r="E1109" s="16">
        <v>57.5</v>
      </c>
      <c r="F1109" s="16">
        <v>30.5</v>
      </c>
      <c r="H1109" s="43">
        <v>45196</v>
      </c>
      <c r="I1109" s="20">
        <f t="shared" si="106"/>
        <v>173.05660377358492</v>
      </c>
      <c r="J1109" s="20">
        <f t="shared" si="107"/>
        <v>132.72636570629547</v>
      </c>
      <c r="K1109" s="20">
        <f t="shared" si="105"/>
        <v>305.79241399588352</v>
      </c>
      <c r="L1109" s="20">
        <f t="shared" si="102"/>
        <v>146.19883040935673</v>
      </c>
      <c r="M1109" s="20">
        <f t="shared" si="103"/>
        <v>144.89311163895485</v>
      </c>
      <c r="O1109" s="59">
        <v>2.65</v>
      </c>
      <c r="P1109" s="59">
        <v>4833.1414529914537</v>
      </c>
      <c r="Q1109" s="59">
        <v>327.01923076923077</v>
      </c>
      <c r="R1109" s="59">
        <v>39.33</v>
      </c>
      <c r="S1109" s="59">
        <v>21.05</v>
      </c>
    </row>
    <row r="1110" spans="1:19" x14ac:dyDescent="0.25">
      <c r="A1110" s="31">
        <v>45203</v>
      </c>
      <c r="B1110" s="16">
        <v>4.593</v>
      </c>
      <c r="C1110" s="17">
        <v>6124.5219999999999</v>
      </c>
      <c r="D1110" s="2">
        <v>988</v>
      </c>
      <c r="E1110" s="16">
        <v>57.5</v>
      </c>
      <c r="F1110" s="16">
        <v>30.5</v>
      </c>
      <c r="H1110" s="43">
        <v>45203</v>
      </c>
      <c r="I1110" s="20">
        <f t="shared" si="106"/>
        <v>173.32075471698113</v>
      </c>
      <c r="J1110" s="20">
        <f t="shared" si="107"/>
        <v>126.71927895280722</v>
      </c>
      <c r="K1110" s="20">
        <f t="shared" si="105"/>
        <v>302.12290502793297</v>
      </c>
      <c r="L1110" s="20">
        <f t="shared" si="102"/>
        <v>146.19883040935673</v>
      </c>
      <c r="M1110" s="20">
        <f t="shared" si="103"/>
        <v>144.89311163895485</v>
      </c>
      <c r="O1110" s="59">
        <v>2.65</v>
      </c>
      <c r="P1110" s="59">
        <v>4833.1414529914537</v>
      </c>
      <c r="Q1110" s="59">
        <v>327.01923076923077</v>
      </c>
      <c r="R1110" s="59">
        <v>39.33</v>
      </c>
      <c r="S1110" s="59">
        <v>21.05</v>
      </c>
    </row>
    <row r="1111" spans="1:19" x14ac:dyDescent="0.25">
      <c r="A1111" s="31">
        <v>45210</v>
      </c>
      <c r="B1111" s="16">
        <v>4.4980000000000002</v>
      </c>
      <c r="C1111" s="17">
        <v>6111.1886666666669</v>
      </c>
      <c r="D1111" s="2">
        <v>658</v>
      </c>
      <c r="E1111" s="16">
        <v>57.5</v>
      </c>
      <c r="F1111" s="16">
        <v>30.5</v>
      </c>
      <c r="H1111" s="43">
        <v>45210</v>
      </c>
      <c r="I1111" s="20">
        <f t="shared" si="106"/>
        <v>169.7358490566038</v>
      </c>
      <c r="J1111" s="20">
        <f t="shared" si="107"/>
        <v>126.4434059318535</v>
      </c>
      <c r="K1111" s="20">
        <f t="shared" si="105"/>
        <v>201.21140840929138</v>
      </c>
      <c r="L1111" s="20">
        <f t="shared" si="102"/>
        <v>146.19883040935673</v>
      </c>
      <c r="M1111" s="20">
        <f t="shared" si="103"/>
        <v>144.89311163895485</v>
      </c>
      <c r="O1111" s="59">
        <v>2.65</v>
      </c>
      <c r="P1111" s="59">
        <v>4833.1414529914537</v>
      </c>
      <c r="Q1111" s="59">
        <v>327.01923076923077</v>
      </c>
      <c r="R1111" s="59">
        <v>39.33</v>
      </c>
      <c r="S1111" s="59">
        <v>21.05</v>
      </c>
    </row>
    <row r="1112" spans="1:19" x14ac:dyDescent="0.25">
      <c r="A1112" s="31">
        <v>45217</v>
      </c>
      <c r="B1112" s="16">
        <v>4.444</v>
      </c>
      <c r="C1112" s="17">
        <v>5754.5219999999999</v>
      </c>
      <c r="D1112" s="2">
        <v>586</v>
      </c>
      <c r="E1112" s="16">
        <v>57</v>
      </c>
      <c r="F1112" s="16">
        <v>30</v>
      </c>
      <c r="H1112" s="43">
        <v>45217</v>
      </c>
      <c r="I1112" s="20">
        <f t="shared" si="106"/>
        <v>167.69811320754718</v>
      </c>
      <c r="J1112" s="20">
        <f t="shared" si="107"/>
        <v>119.06380262134189</v>
      </c>
      <c r="K1112" s="20">
        <f t="shared" si="105"/>
        <v>179.19435460158778</v>
      </c>
      <c r="L1112" s="20">
        <f t="shared" si="102"/>
        <v>144.92753623188406</v>
      </c>
      <c r="M1112" s="20">
        <f t="shared" si="103"/>
        <v>142.51781472684084</v>
      </c>
      <c r="O1112" s="59">
        <v>2.65</v>
      </c>
      <c r="P1112" s="59">
        <v>4833.1414529914537</v>
      </c>
      <c r="Q1112" s="59">
        <v>327.01923076923077</v>
      </c>
      <c r="R1112" s="59">
        <v>39.33</v>
      </c>
      <c r="S1112" s="59">
        <v>21.05</v>
      </c>
    </row>
    <row r="1113" spans="1:19" x14ac:dyDescent="0.25">
      <c r="A1113" s="31">
        <v>45224</v>
      </c>
      <c r="B1113" s="16">
        <v>4.5449999999999999</v>
      </c>
      <c r="C1113" s="17">
        <v>5819.5219999999999</v>
      </c>
      <c r="D1113" s="2">
        <v>636</v>
      </c>
      <c r="E1113" s="16">
        <v>57</v>
      </c>
      <c r="F1113" s="16">
        <v>29.75</v>
      </c>
      <c r="H1113" s="43">
        <v>45224</v>
      </c>
      <c r="I1113" s="20">
        <f t="shared" si="106"/>
        <v>171.50943396226415</v>
      </c>
      <c r="J1113" s="20">
        <f t="shared" si="107"/>
        <v>120.40868359849119</v>
      </c>
      <c r="K1113" s="20">
        <f t="shared" si="105"/>
        <v>194.48397530138195</v>
      </c>
      <c r="L1113" s="20">
        <f t="shared" si="102"/>
        <v>144.92753623188406</v>
      </c>
      <c r="M1113" s="20">
        <f t="shared" si="103"/>
        <v>141.33016627078385</v>
      </c>
      <c r="O1113" s="59">
        <v>2.65</v>
      </c>
      <c r="P1113" s="59">
        <v>4833.1414529914537</v>
      </c>
      <c r="Q1113" s="59">
        <v>327.01923076923077</v>
      </c>
      <c r="R1113" s="59">
        <v>39.33</v>
      </c>
      <c r="S1113" s="59">
        <v>21.05</v>
      </c>
    </row>
    <row r="1114" spans="1:19" x14ac:dyDescent="0.25">
      <c r="A1114" s="31">
        <v>45231</v>
      </c>
      <c r="B1114" s="16">
        <v>4.4539999999999997</v>
      </c>
      <c r="C1114" s="17">
        <v>5817.0219999999999</v>
      </c>
      <c r="D1114" s="2">
        <v>563</v>
      </c>
      <c r="E1114" s="16">
        <v>57</v>
      </c>
      <c r="F1114" s="16">
        <v>29.5</v>
      </c>
      <c r="H1114" s="43">
        <v>45231</v>
      </c>
      <c r="I1114" s="20">
        <f t="shared" si="106"/>
        <v>168.0754716981132</v>
      </c>
      <c r="J1114" s="20">
        <f t="shared" si="107"/>
        <v>120.35695740706238</v>
      </c>
      <c r="K1114" s="20">
        <f t="shared" si="105"/>
        <v>172.16112907968244</v>
      </c>
      <c r="L1114" s="20">
        <f t="shared" si="102"/>
        <v>144.92753623188406</v>
      </c>
      <c r="M1114" s="20">
        <f t="shared" si="103"/>
        <v>140.14251781472683</v>
      </c>
      <c r="O1114" s="59">
        <v>2.65</v>
      </c>
      <c r="P1114" s="59">
        <v>4833.1414529914537</v>
      </c>
      <c r="Q1114" s="59">
        <v>327.01923076923077</v>
      </c>
      <c r="R1114" s="59">
        <v>39.33</v>
      </c>
      <c r="S1114" s="59">
        <v>21.05</v>
      </c>
    </row>
    <row r="1115" spans="1:19" x14ac:dyDescent="0.25">
      <c r="A1115" s="31">
        <v>45238</v>
      </c>
      <c r="B1115" s="16">
        <v>4.3659999999999997</v>
      </c>
      <c r="C1115" s="17">
        <v>5868.8703333333342</v>
      </c>
      <c r="D1115" s="2">
        <v>513</v>
      </c>
      <c r="E1115" s="16">
        <v>56</v>
      </c>
      <c r="F1115" s="16">
        <v>28.75</v>
      </c>
      <c r="H1115" s="43">
        <v>45238</v>
      </c>
      <c r="I1115" s="20">
        <f t="shared" si="106"/>
        <v>164.75471698113208</v>
      </c>
      <c r="J1115" s="20">
        <f t="shared" si="107"/>
        <v>121.42972413316851</v>
      </c>
      <c r="K1115" s="20">
        <f t="shared" si="105"/>
        <v>156.87150837988827</v>
      </c>
      <c r="L1115" s="20">
        <f t="shared" si="102"/>
        <v>142.38494787693872</v>
      </c>
      <c r="M1115" s="20">
        <f t="shared" si="103"/>
        <v>136.5795724465558</v>
      </c>
      <c r="O1115" s="59">
        <v>2.65</v>
      </c>
      <c r="P1115" s="59">
        <v>4833.1414529914537</v>
      </c>
      <c r="Q1115" s="59">
        <v>327.01923076923077</v>
      </c>
      <c r="R1115" s="59">
        <v>39.33</v>
      </c>
      <c r="S1115" s="59">
        <v>21.05</v>
      </c>
    </row>
    <row r="1116" spans="1:19" x14ac:dyDescent="0.25">
      <c r="A1116" s="31">
        <v>45245</v>
      </c>
      <c r="B1116" s="16">
        <v>4.2939999999999996</v>
      </c>
      <c r="C1116" s="17">
        <v>5992.2036666666663</v>
      </c>
      <c r="D1116" s="2">
        <v>495</v>
      </c>
      <c r="E1116" s="16">
        <v>56</v>
      </c>
      <c r="F1116" s="16">
        <v>29</v>
      </c>
      <c r="H1116" s="43">
        <v>45245</v>
      </c>
      <c r="I1116" s="20">
        <f t="shared" si="106"/>
        <v>162.03773584905662</v>
      </c>
      <c r="J1116" s="20">
        <f t="shared" si="107"/>
        <v>123.98154957699026</v>
      </c>
      <c r="K1116" s="20">
        <f t="shared" si="105"/>
        <v>151.36724492796236</v>
      </c>
      <c r="L1116" s="20">
        <f t="shared" si="102"/>
        <v>142.38494787693872</v>
      </c>
      <c r="M1116" s="20">
        <f t="shared" si="103"/>
        <v>137.76722090261282</v>
      </c>
      <c r="O1116" s="59">
        <v>2.65</v>
      </c>
      <c r="P1116" s="59">
        <v>4833.1414529914537</v>
      </c>
      <c r="Q1116" s="59">
        <v>327.01923076923077</v>
      </c>
      <c r="R1116" s="59">
        <v>39.33</v>
      </c>
      <c r="S1116" s="59">
        <v>21.05</v>
      </c>
    </row>
    <row r="1117" spans="1:19" x14ac:dyDescent="0.25">
      <c r="A1117" s="31">
        <v>45252</v>
      </c>
      <c r="B1117" s="16">
        <v>4.2089999999999996</v>
      </c>
      <c r="C1117" s="17">
        <v>6042.2036666666663</v>
      </c>
      <c r="D1117" s="2">
        <v>463</v>
      </c>
      <c r="E1117" s="16">
        <v>57</v>
      </c>
      <c r="F1117" s="16">
        <v>29.5</v>
      </c>
      <c r="H1117" s="43">
        <v>45252</v>
      </c>
      <c r="I1117" s="20">
        <f t="shared" si="106"/>
        <v>158.83018867924528</v>
      </c>
      <c r="J1117" s="20">
        <f t="shared" si="107"/>
        <v>125.01607340556666</v>
      </c>
      <c r="K1117" s="20">
        <f t="shared" si="105"/>
        <v>141.5818876800941</v>
      </c>
      <c r="L1117" s="20">
        <f t="shared" si="102"/>
        <v>144.92753623188406</v>
      </c>
      <c r="M1117" s="20">
        <f t="shared" si="103"/>
        <v>140.14251781472683</v>
      </c>
      <c r="O1117" s="59">
        <v>2.65</v>
      </c>
      <c r="P1117" s="59">
        <v>4833.1414529914537</v>
      </c>
      <c r="Q1117" s="59">
        <v>327.01923076923077</v>
      </c>
      <c r="R1117" s="59">
        <v>39.33</v>
      </c>
      <c r="S1117" s="59">
        <v>21.05</v>
      </c>
    </row>
    <row r="1118" spans="1:19" x14ac:dyDescent="0.25">
      <c r="A1118" s="31">
        <v>45259</v>
      </c>
      <c r="B1118" s="16">
        <v>4.1459999999999999</v>
      </c>
      <c r="C1118" s="17">
        <v>6033.0370000000003</v>
      </c>
      <c r="D1118" s="2">
        <v>428</v>
      </c>
      <c r="E1118" s="16" t="s">
        <v>17</v>
      </c>
      <c r="F1118" s="16" t="s">
        <v>17</v>
      </c>
      <c r="H1118" s="43">
        <v>45259</v>
      </c>
      <c r="I1118" s="20">
        <f t="shared" si="106"/>
        <v>156.45283018867926</v>
      </c>
      <c r="J1118" s="20">
        <f t="shared" si="107"/>
        <v>124.82641070366098</v>
      </c>
      <c r="K1118" s="20">
        <f t="shared" si="105"/>
        <v>130.87915319023818</v>
      </c>
      <c r="L1118" s="20"/>
      <c r="M1118" s="20"/>
      <c r="O1118" s="59">
        <v>2.65</v>
      </c>
      <c r="P1118" s="59">
        <v>4833.1414529914537</v>
      </c>
      <c r="Q1118" s="59">
        <v>327.01923076923077</v>
      </c>
      <c r="R1118" s="59">
        <v>39.33</v>
      </c>
      <c r="S1118" s="59">
        <v>21.05</v>
      </c>
    </row>
    <row r="1119" spans="1:19" x14ac:dyDescent="0.25">
      <c r="A1119" s="31">
        <v>45266</v>
      </c>
      <c r="B1119" s="16">
        <v>4.0919999999999996</v>
      </c>
      <c r="C1119" s="17">
        <v>6004.0015000000003</v>
      </c>
      <c r="D1119" s="2">
        <v>397</v>
      </c>
      <c r="E1119" s="16">
        <v>62.75</v>
      </c>
      <c r="F1119" s="16">
        <v>32.5</v>
      </c>
      <c r="H1119" s="43">
        <v>45266</v>
      </c>
      <c r="I1119" s="20">
        <f t="shared" si="106"/>
        <v>154.41509433962264</v>
      </c>
      <c r="J1119" s="20">
        <f>(1+(C1119-P1119)/P1119)*100</f>
        <v>124.22565237116841</v>
      </c>
      <c r="K1119" s="20">
        <f t="shared" si="105"/>
        <v>121.39958835636577</v>
      </c>
      <c r="L1119" s="20">
        <f t="shared" ref="L1119:M1121" si="108">(1+(E1119-R1119)/R1119)*100</f>
        <v>159.54741927281972</v>
      </c>
      <c r="M1119" s="20">
        <f t="shared" si="108"/>
        <v>154.39429928741092</v>
      </c>
      <c r="O1119" s="59">
        <v>2.65</v>
      </c>
      <c r="P1119" s="59">
        <v>4833.1414529914537</v>
      </c>
      <c r="Q1119" s="59">
        <v>327.01923076923077</v>
      </c>
      <c r="R1119" s="59">
        <v>39.33</v>
      </c>
      <c r="S1119" s="59">
        <v>21.05</v>
      </c>
    </row>
    <row r="1120" spans="1:19" x14ac:dyDescent="0.25">
      <c r="A1120" s="31">
        <v>45273</v>
      </c>
      <c r="B1120" s="16">
        <v>3.9870000000000001</v>
      </c>
      <c r="C1120" s="17">
        <v>6059.0015000000003</v>
      </c>
      <c r="D1120" s="2">
        <v>375</v>
      </c>
      <c r="E1120" s="16">
        <v>63.75</v>
      </c>
      <c r="F1120" s="16">
        <v>33</v>
      </c>
      <c r="H1120" s="43">
        <v>45273</v>
      </c>
      <c r="I1120" s="20">
        <f t="shared" si="106"/>
        <v>150.45283018867926</v>
      </c>
      <c r="J1120" s="20">
        <f t="shared" si="107"/>
        <v>125.36362858260244</v>
      </c>
      <c r="K1120" s="20">
        <f t="shared" si="105"/>
        <v>114.67215524845633</v>
      </c>
      <c r="L1120" s="20">
        <f t="shared" si="108"/>
        <v>162.09000762776506</v>
      </c>
      <c r="M1120" s="20">
        <f t="shared" si="108"/>
        <v>156.76959619952493</v>
      </c>
      <c r="O1120" s="59">
        <v>2.65</v>
      </c>
      <c r="P1120" s="59">
        <v>4833.1414529914537</v>
      </c>
      <c r="Q1120" s="59">
        <v>327.01923076923077</v>
      </c>
      <c r="R1120" s="59">
        <v>39.33</v>
      </c>
      <c r="S1120" s="59">
        <v>21.05</v>
      </c>
    </row>
    <row r="1121" spans="1:23" x14ac:dyDescent="0.25">
      <c r="A1121" s="31">
        <v>45280</v>
      </c>
      <c r="B1121" s="16">
        <v>3.8940000000000001</v>
      </c>
      <c r="C1121" s="17">
        <v>6079.0015000000003</v>
      </c>
      <c r="D1121" s="2">
        <v>378</v>
      </c>
      <c r="E1121" s="16">
        <v>60.75</v>
      </c>
      <c r="F1121" s="16">
        <v>31.75</v>
      </c>
      <c r="H1121" s="43">
        <v>45280</v>
      </c>
      <c r="I1121" s="20">
        <f t="shared" si="106"/>
        <v>146.9433962264151</v>
      </c>
      <c r="J1121" s="20">
        <f t="shared" si="107"/>
        <v>125.77743811403299</v>
      </c>
      <c r="K1121" s="20">
        <f t="shared" si="105"/>
        <v>115.58953249044399</v>
      </c>
      <c r="L1121" s="20">
        <f t="shared" si="108"/>
        <v>154.46224256292908</v>
      </c>
      <c r="M1121" s="20">
        <f t="shared" si="108"/>
        <v>150.83135391923989</v>
      </c>
      <c r="O1121" s="59">
        <v>2.65</v>
      </c>
      <c r="P1121" s="59">
        <v>4833.1414529914537</v>
      </c>
      <c r="Q1121" s="59">
        <v>327.01923076923077</v>
      </c>
      <c r="R1121" s="59">
        <v>39.33</v>
      </c>
      <c r="S1121" s="59">
        <v>21.05</v>
      </c>
    </row>
    <row r="1122" spans="1:23" x14ac:dyDescent="0.25">
      <c r="A1122" s="31">
        <v>45287</v>
      </c>
      <c r="B1122" s="16">
        <v>3.9140000000000001</v>
      </c>
      <c r="C1122" s="17">
        <v>6079.0015000000003</v>
      </c>
      <c r="D1122" s="2">
        <v>401</v>
      </c>
      <c r="E1122" s="16" t="s">
        <v>17</v>
      </c>
      <c r="F1122" s="16" t="s">
        <v>17</v>
      </c>
      <c r="H1122" s="43">
        <v>45287</v>
      </c>
      <c r="I1122" s="20">
        <f t="shared" si="106"/>
        <v>147.69811320754718</v>
      </c>
      <c r="J1122" s="20">
        <f t="shared" si="107"/>
        <v>125.77743811403299</v>
      </c>
      <c r="K1122" s="20">
        <f t="shared" si="105"/>
        <v>122.62275801234929</v>
      </c>
      <c r="L1122" s="20"/>
      <c r="M1122" s="20"/>
      <c r="O1122" s="59">
        <v>2.65</v>
      </c>
      <c r="P1122" s="59">
        <v>4833.1414529914537</v>
      </c>
      <c r="Q1122" s="59">
        <v>327.01923076923077</v>
      </c>
      <c r="R1122" s="59">
        <v>39.33</v>
      </c>
      <c r="S1122" s="59">
        <v>21.05</v>
      </c>
      <c r="V1122" s="57">
        <v>5898.1561052631587</v>
      </c>
      <c r="W1122" s="57">
        <v>6059.9163157894727</v>
      </c>
    </row>
    <row r="1123" spans="1:23" x14ac:dyDescent="0.25">
      <c r="A1123" s="31">
        <v>45294</v>
      </c>
      <c r="B1123" s="16">
        <v>3.8759999999999999</v>
      </c>
      <c r="C1123" s="17">
        <v>6030.2515000000003</v>
      </c>
      <c r="D1123" s="2">
        <v>404</v>
      </c>
      <c r="E1123" s="16">
        <v>60.75</v>
      </c>
      <c r="F1123" s="16">
        <v>31.75</v>
      </c>
      <c r="H1123" s="43">
        <v>45294</v>
      </c>
      <c r="I1123" s="20">
        <f t="shared" si="106"/>
        <v>146.26415094339623</v>
      </c>
      <c r="J1123" s="20">
        <f t="shared" si="107"/>
        <v>124.76877738117101</v>
      </c>
      <c r="K1123" s="20">
        <f t="shared" si="105"/>
        <v>123.54013525433696</v>
      </c>
      <c r="L1123" s="20">
        <f t="shared" ref="L1123:L1170" si="109">(1+(E1123-R1123)/R1123)*100</f>
        <v>154.46224256292908</v>
      </c>
      <c r="M1123" s="20">
        <f t="shared" ref="M1123:M1170" si="110">(1+(F1123-S1123)/S1123)*100</f>
        <v>150.83135391923989</v>
      </c>
      <c r="O1123" s="59">
        <v>2.65</v>
      </c>
      <c r="P1123" s="59">
        <v>4833.1414529914537</v>
      </c>
      <c r="Q1123" s="59">
        <v>327.01923076923077</v>
      </c>
      <c r="R1123" s="59">
        <v>39.33</v>
      </c>
      <c r="S1123" s="59">
        <v>21.05</v>
      </c>
      <c r="V1123" s="57">
        <v>5739.8534210526323</v>
      </c>
      <c r="W1123" s="57">
        <v>5800.5978947368421</v>
      </c>
    </row>
    <row r="1124" spans="1:23" x14ac:dyDescent="0.25">
      <c r="A1124" s="31">
        <v>45301</v>
      </c>
      <c r="B1124" s="16">
        <v>3.8279999999999998</v>
      </c>
      <c r="C1124" s="17">
        <v>5845.9143333333341</v>
      </c>
      <c r="D1124" s="2">
        <v>421</v>
      </c>
      <c r="E1124" s="16">
        <v>60.75</v>
      </c>
      <c r="F1124" s="16">
        <v>31.75</v>
      </c>
      <c r="H1124" s="43">
        <v>45301</v>
      </c>
      <c r="I1124" s="20">
        <f t="shared" si="106"/>
        <v>144.45283018867926</v>
      </c>
      <c r="J1124" s="20">
        <f t="shared" si="107"/>
        <v>120.9547535529925</v>
      </c>
      <c r="K1124" s="20">
        <f t="shared" si="105"/>
        <v>128.73860629226698</v>
      </c>
      <c r="L1124" s="20">
        <f t="shared" si="109"/>
        <v>154.46224256292908</v>
      </c>
      <c r="M1124" s="20">
        <f t="shared" si="110"/>
        <v>150.83135391923989</v>
      </c>
      <c r="O1124" s="59">
        <v>2.65</v>
      </c>
      <c r="P1124" s="59">
        <v>4833.1414529914537</v>
      </c>
      <c r="Q1124" s="59">
        <v>327.01923076923077</v>
      </c>
      <c r="R1124" s="59">
        <v>39.33</v>
      </c>
      <c r="S1124" s="59">
        <v>21.05</v>
      </c>
      <c r="V1124" s="57">
        <v>5724.3922631578962</v>
      </c>
      <c r="W1124" s="57">
        <v>5765.7157894736847</v>
      </c>
    </row>
    <row r="1125" spans="1:23" x14ac:dyDescent="0.25">
      <c r="A1125" s="31">
        <v>45308</v>
      </c>
      <c r="B1125" s="16">
        <v>3.863</v>
      </c>
      <c r="C1125" s="17">
        <v>5847.5810000000001</v>
      </c>
      <c r="D1125" s="2">
        <v>431</v>
      </c>
      <c r="E1125" s="16">
        <v>57.75</v>
      </c>
      <c r="F1125" s="16">
        <v>30.5</v>
      </c>
      <c r="H1125" s="43">
        <v>45308</v>
      </c>
      <c r="I1125" s="20">
        <f t="shared" si="106"/>
        <v>145.77358490566036</v>
      </c>
      <c r="J1125" s="20">
        <f t="shared" si="107"/>
        <v>120.98923768061172</v>
      </c>
      <c r="K1125" s="20">
        <f t="shared" si="105"/>
        <v>131.79653043222581</v>
      </c>
      <c r="L1125" s="20">
        <f t="shared" si="109"/>
        <v>146.83447749809307</v>
      </c>
      <c r="M1125" s="20">
        <f t="shared" si="110"/>
        <v>144.89311163895485</v>
      </c>
      <c r="O1125" s="59">
        <v>2.65</v>
      </c>
      <c r="P1125" s="59">
        <v>4833.1414529914537</v>
      </c>
      <c r="Q1125" s="59">
        <v>327.01923076923077</v>
      </c>
      <c r="R1125" s="59">
        <v>39.33</v>
      </c>
      <c r="S1125" s="59">
        <v>21.05</v>
      </c>
      <c r="V1125" s="58">
        <f>AVERAGE(V1122:V1124)</f>
        <v>5787.4672631578951</v>
      </c>
      <c r="W1125" s="58">
        <f>AVERAGE(W1122:W1124)</f>
        <v>5875.41</v>
      </c>
    </row>
    <row r="1126" spans="1:23" x14ac:dyDescent="0.25">
      <c r="A1126" s="31">
        <v>45315</v>
      </c>
      <c r="B1126" s="16">
        <v>3.8380000000000001</v>
      </c>
      <c r="C1126" s="17">
        <v>6052.5810000000001</v>
      </c>
      <c r="D1126" s="2">
        <v>433</v>
      </c>
      <c r="E1126" s="16">
        <v>57.75</v>
      </c>
      <c r="F1126" s="16">
        <v>30.5</v>
      </c>
      <c r="H1126" s="43">
        <v>45315</v>
      </c>
      <c r="I1126" s="20">
        <f t="shared" si="106"/>
        <v>144.83018867924528</v>
      </c>
      <c r="J1126" s="20">
        <f t="shared" si="107"/>
        <v>125.23078537777492</v>
      </c>
      <c r="K1126" s="20">
        <f t="shared" ref="K1126:K1157" si="111">(D1126+U1126)/Q1126*100</f>
        <v>132.40811526021758</v>
      </c>
      <c r="L1126" s="20">
        <f t="shared" si="109"/>
        <v>146.83447749809307</v>
      </c>
      <c r="M1126" s="20">
        <f t="shared" si="110"/>
        <v>144.89311163895485</v>
      </c>
      <c r="O1126" s="59">
        <v>2.65</v>
      </c>
      <c r="P1126" s="59">
        <v>4833.1414529914537</v>
      </c>
      <c r="Q1126" s="59">
        <v>327.01923076923077</v>
      </c>
      <c r="R1126" s="59">
        <v>39.33</v>
      </c>
      <c r="S1126" s="59">
        <v>21.05</v>
      </c>
    </row>
    <row r="1127" spans="1:23" x14ac:dyDescent="0.25">
      <c r="A1127" s="31">
        <v>45322</v>
      </c>
      <c r="B1127" s="16">
        <v>3.867</v>
      </c>
      <c r="C1127" s="17">
        <v>6282.5810000000001</v>
      </c>
      <c r="D1127" s="2">
        <v>433</v>
      </c>
      <c r="E1127" s="16">
        <v>59</v>
      </c>
      <c r="F1127" s="16">
        <v>31.5</v>
      </c>
      <c r="H1127" s="43">
        <v>45322</v>
      </c>
      <c r="I1127" s="20">
        <f t="shared" si="106"/>
        <v>145.9245283018868</v>
      </c>
      <c r="J1127" s="20">
        <f t="shared" si="107"/>
        <v>129.98959498922636</v>
      </c>
      <c r="K1127" s="20">
        <f t="shared" si="111"/>
        <v>132.40811526021758</v>
      </c>
      <c r="L1127" s="20">
        <f t="shared" si="109"/>
        <v>150.01271294177471</v>
      </c>
      <c r="M1127" s="20">
        <f t="shared" si="110"/>
        <v>149.6437054631829</v>
      </c>
      <c r="O1127" s="59">
        <v>2.65</v>
      </c>
      <c r="P1127" s="59">
        <v>4833.1414529914537</v>
      </c>
      <c r="Q1127" s="59">
        <v>327.01923076923077</v>
      </c>
      <c r="R1127" s="59">
        <v>39.33</v>
      </c>
      <c r="S1127" s="59">
        <v>21.05</v>
      </c>
    </row>
    <row r="1128" spans="1:23" x14ac:dyDescent="0.25">
      <c r="A1128" s="31">
        <v>45329</v>
      </c>
      <c r="B1128" s="16">
        <v>3.899</v>
      </c>
      <c r="C1128" s="17">
        <v>6199.2470000000003</v>
      </c>
      <c r="D1128" s="2">
        <v>451</v>
      </c>
      <c r="E1128" s="16">
        <v>58.5</v>
      </c>
      <c r="F1128" s="16">
        <v>31.5</v>
      </c>
      <c r="H1128" s="43">
        <v>45329</v>
      </c>
      <c r="I1128" s="20">
        <f t="shared" si="106"/>
        <v>147.13207547169813</v>
      </c>
      <c r="J1128" s="20">
        <f t="shared" si="107"/>
        <v>128.26537481461463</v>
      </c>
      <c r="K1128" s="20">
        <f t="shared" si="111"/>
        <v>137.91237871214349</v>
      </c>
      <c r="L1128" s="20">
        <f t="shared" si="109"/>
        <v>148.74141876430207</v>
      </c>
      <c r="M1128" s="20">
        <f t="shared" si="110"/>
        <v>149.6437054631829</v>
      </c>
      <c r="O1128" s="59">
        <v>2.65</v>
      </c>
      <c r="P1128" s="59">
        <v>4833.1414529914537</v>
      </c>
      <c r="Q1128" s="59">
        <v>327.01923076923077</v>
      </c>
      <c r="R1128" s="59">
        <v>39.33</v>
      </c>
      <c r="S1128" s="59">
        <v>21.05</v>
      </c>
    </row>
    <row r="1129" spans="1:23" x14ac:dyDescent="0.25">
      <c r="A1129" s="31">
        <v>45336</v>
      </c>
      <c r="B1129" s="16">
        <v>4.109</v>
      </c>
      <c r="C1129" s="17">
        <v>6307.9970000000003</v>
      </c>
      <c r="D1129" s="2">
        <v>430</v>
      </c>
      <c r="E1129" s="16">
        <v>58.25</v>
      </c>
      <c r="F1129" s="16">
        <v>31</v>
      </c>
      <c r="H1129" s="43">
        <v>45336</v>
      </c>
      <c r="I1129" s="20">
        <f t="shared" si="106"/>
        <v>155.0566037735849</v>
      </c>
      <c r="J1129" s="20">
        <f t="shared" si="107"/>
        <v>130.51546414176832</v>
      </c>
      <c r="K1129" s="20">
        <f t="shared" si="111"/>
        <v>131.49073801822993</v>
      </c>
      <c r="L1129" s="20">
        <f t="shared" si="109"/>
        <v>148.10577167556573</v>
      </c>
      <c r="M1129" s="20">
        <f t="shared" si="110"/>
        <v>147.26840855106889</v>
      </c>
      <c r="O1129" s="59">
        <v>2.65</v>
      </c>
      <c r="P1129" s="59">
        <v>4833.1414529914537</v>
      </c>
      <c r="Q1129" s="59">
        <v>327.01923076923077</v>
      </c>
      <c r="R1129" s="59">
        <v>39.33</v>
      </c>
      <c r="S1129" s="59">
        <v>21.05</v>
      </c>
    </row>
    <row r="1130" spans="1:23" x14ac:dyDescent="0.25">
      <c r="A1130" s="31">
        <v>45343</v>
      </c>
      <c r="B1130" s="16">
        <v>4.109</v>
      </c>
      <c r="C1130" s="17">
        <v>5988.8304000000007</v>
      </c>
      <c r="D1130" s="2">
        <v>423</v>
      </c>
      <c r="E1130" s="16">
        <v>58.75</v>
      </c>
      <c r="F1130" s="16">
        <v>31</v>
      </c>
      <c r="H1130" s="43">
        <v>45343</v>
      </c>
      <c r="I1130" s="20">
        <f t="shared" si="106"/>
        <v>155.0566037735849</v>
      </c>
      <c r="J1130" s="20">
        <f t="shared" si="107"/>
        <v>123.9117550820541</v>
      </c>
      <c r="K1130" s="20">
        <f t="shared" si="111"/>
        <v>129.35019112025873</v>
      </c>
      <c r="L1130" s="20">
        <f t="shared" si="109"/>
        <v>149.3770658530384</v>
      </c>
      <c r="M1130" s="20">
        <f t="shared" si="110"/>
        <v>147.26840855106889</v>
      </c>
      <c r="O1130" s="59">
        <v>2.65</v>
      </c>
      <c r="P1130" s="59">
        <v>4833.1414529914537</v>
      </c>
      <c r="Q1130" s="59">
        <v>327.01923076923077</v>
      </c>
      <c r="R1130" s="59">
        <v>39.33</v>
      </c>
      <c r="S1130" s="59">
        <v>21.05</v>
      </c>
      <c r="V1130" s="57">
        <v>5747.2092894736843</v>
      </c>
      <c r="W1130" s="57">
        <v>5813.3110526315777</v>
      </c>
    </row>
    <row r="1131" spans="1:23" x14ac:dyDescent="0.25">
      <c r="A1131" s="31">
        <v>45350</v>
      </c>
      <c r="B1131" s="16">
        <v>4.0579999999999998</v>
      </c>
      <c r="C1131" s="17">
        <v>6440.4970000000003</v>
      </c>
      <c r="D1131" s="2">
        <v>370</v>
      </c>
      <c r="E1131" s="16">
        <v>60</v>
      </c>
      <c r="F1131" s="16">
        <v>32</v>
      </c>
      <c r="H1131" s="43">
        <v>45350</v>
      </c>
      <c r="I1131" s="20">
        <f t="shared" si="106"/>
        <v>153.1320754716981</v>
      </c>
      <c r="J1131" s="20">
        <f t="shared" si="107"/>
        <v>133.25695228749575</v>
      </c>
      <c r="K1131" s="20">
        <f t="shared" si="111"/>
        <v>113.14319317847692</v>
      </c>
      <c r="L1131" s="20">
        <f t="shared" si="109"/>
        <v>152.55530129672005</v>
      </c>
      <c r="M1131" s="20">
        <f t="shared" si="110"/>
        <v>152.01900237529691</v>
      </c>
      <c r="O1131" s="59">
        <v>2.65</v>
      </c>
      <c r="P1131" s="59">
        <v>4833.1414529914537</v>
      </c>
      <c r="Q1131" s="59">
        <v>327.01923076923077</v>
      </c>
      <c r="R1131" s="59">
        <v>39.33</v>
      </c>
      <c r="S1131" s="59">
        <v>21.05</v>
      </c>
      <c r="V1131" s="57">
        <v>5746.7724210526321</v>
      </c>
      <c r="W1131" s="57">
        <v>5813.3110526315777</v>
      </c>
    </row>
    <row r="1132" spans="1:23" x14ac:dyDescent="0.25">
      <c r="A1132" s="31">
        <v>45357</v>
      </c>
      <c r="B1132" s="16">
        <v>4.0220000000000002</v>
      </c>
      <c r="C1132" s="17">
        <v>6556.2574999999997</v>
      </c>
      <c r="D1132" s="2">
        <v>351</v>
      </c>
      <c r="E1132" s="16">
        <v>59.25</v>
      </c>
      <c r="F1132" s="16">
        <v>32</v>
      </c>
      <c r="H1132" s="43">
        <v>45357</v>
      </c>
      <c r="I1132" s="20">
        <f t="shared" si="106"/>
        <v>151.77358490566039</v>
      </c>
      <c r="J1132" s="20">
        <f t="shared" si="107"/>
        <v>135.6520922006541</v>
      </c>
      <c r="K1132" s="20">
        <f t="shared" si="111"/>
        <v>107.33313731255514</v>
      </c>
      <c r="L1132" s="20">
        <f t="shared" si="109"/>
        <v>150.64836003051107</v>
      </c>
      <c r="M1132" s="20">
        <f t="shared" si="110"/>
        <v>152.01900237529691</v>
      </c>
      <c r="O1132" s="59">
        <v>2.65</v>
      </c>
      <c r="P1132" s="59">
        <v>4833.1414529914537</v>
      </c>
      <c r="Q1132" s="59">
        <v>327.01923076923077</v>
      </c>
      <c r="R1132" s="59">
        <v>39.33</v>
      </c>
      <c r="S1132" s="59">
        <v>21.05</v>
      </c>
      <c r="V1132" s="57">
        <v>5796.9913684210533</v>
      </c>
      <c r="W1132" s="57">
        <v>5819.644736842105</v>
      </c>
    </row>
    <row r="1133" spans="1:23" x14ac:dyDescent="0.25">
      <c r="A1133" s="31">
        <v>45364</v>
      </c>
      <c r="B1133" s="16">
        <v>4.0039999999999996</v>
      </c>
      <c r="C1133" s="17">
        <v>7087.0908333333336</v>
      </c>
      <c r="D1133" s="2">
        <v>363</v>
      </c>
      <c r="E1133" s="16">
        <v>60.25</v>
      </c>
      <c r="F1133" s="16">
        <v>33</v>
      </c>
      <c r="H1133" s="43">
        <v>45364</v>
      </c>
      <c r="I1133" s="20">
        <f t="shared" si="106"/>
        <v>151.09433962264148</v>
      </c>
      <c r="J1133" s="20">
        <f t="shared" si="107"/>
        <v>146.63528684737349</v>
      </c>
      <c r="K1133" s="20">
        <f t="shared" si="111"/>
        <v>111.00264628050573</v>
      </c>
      <c r="L1133" s="20">
        <f t="shared" si="109"/>
        <v>153.19094838545641</v>
      </c>
      <c r="M1133" s="20">
        <f t="shared" si="110"/>
        <v>156.76959619952493</v>
      </c>
      <c r="O1133" s="59">
        <v>2.65</v>
      </c>
      <c r="P1133" s="59">
        <v>4833.1414529914537</v>
      </c>
      <c r="Q1133" s="59">
        <v>327.01923076923077</v>
      </c>
      <c r="R1133" s="59">
        <v>39.33</v>
      </c>
      <c r="S1133" s="59">
        <v>21.05</v>
      </c>
      <c r="V1133" s="58">
        <f>AVERAGE(V1130:V1132)</f>
        <v>5763.657692982456</v>
      </c>
      <c r="W1133" s="58">
        <f>AVERAGE(W1130:W1132)</f>
        <v>5815.4222807017532</v>
      </c>
    </row>
    <row r="1134" spans="1:23" x14ac:dyDescent="0.25">
      <c r="A1134" s="31">
        <v>45371</v>
      </c>
      <c r="B1134" s="16">
        <v>4.0279999999999996</v>
      </c>
      <c r="C1134" s="17">
        <v>6276.2574999999997</v>
      </c>
      <c r="D1134" s="2">
        <v>377</v>
      </c>
      <c r="E1134" s="16">
        <v>61.25</v>
      </c>
      <c r="F1134" s="16">
        <v>33.5</v>
      </c>
      <c r="H1134" s="43">
        <v>45371</v>
      </c>
      <c r="I1134" s="20">
        <f t="shared" si="106"/>
        <v>152</v>
      </c>
      <c r="J1134" s="20">
        <f t="shared" si="107"/>
        <v>129.85875876062627</v>
      </c>
      <c r="K1134" s="20">
        <f t="shared" si="111"/>
        <v>115.28374007644811</v>
      </c>
      <c r="L1134" s="20">
        <f t="shared" si="109"/>
        <v>155.73353674040175</v>
      </c>
      <c r="M1134" s="20">
        <f t="shared" si="110"/>
        <v>159.14489311163896</v>
      </c>
      <c r="O1134" s="59">
        <v>2.65</v>
      </c>
      <c r="P1134" s="59">
        <v>4833.1414529914537</v>
      </c>
      <c r="Q1134" s="59">
        <v>327.01923076923077</v>
      </c>
      <c r="R1134" s="59">
        <v>39.33</v>
      </c>
      <c r="S1134" s="59">
        <v>21.05</v>
      </c>
    </row>
    <row r="1135" spans="1:23" x14ac:dyDescent="0.25">
      <c r="A1135" s="31">
        <v>45378</v>
      </c>
      <c r="B1135" s="16">
        <v>4.0339999999999998</v>
      </c>
      <c r="C1135" s="17">
        <v>6390.0074999999997</v>
      </c>
      <c r="D1135" s="2">
        <v>356</v>
      </c>
      <c r="E1135" s="16">
        <v>63</v>
      </c>
      <c r="F1135" s="16">
        <v>33.75</v>
      </c>
      <c r="H1135" s="43">
        <v>45378</v>
      </c>
      <c r="I1135" s="20">
        <f t="shared" si="106"/>
        <v>152.22641509433964</v>
      </c>
      <c r="J1135" s="20">
        <f t="shared" si="107"/>
        <v>132.21230047063759</v>
      </c>
      <c r="K1135" s="20">
        <f t="shared" si="111"/>
        <v>108.86209938253455</v>
      </c>
      <c r="L1135" s="20">
        <f t="shared" si="109"/>
        <v>160.18306636155609</v>
      </c>
      <c r="M1135" s="20">
        <f t="shared" si="110"/>
        <v>160.33254156769596</v>
      </c>
      <c r="O1135" s="59">
        <v>2.65</v>
      </c>
      <c r="P1135" s="59">
        <v>4833.1414529914537</v>
      </c>
      <c r="Q1135" s="59">
        <v>327.01923076923077</v>
      </c>
      <c r="R1135" s="59">
        <v>39.33</v>
      </c>
      <c r="S1135" s="59">
        <v>21.05</v>
      </c>
    </row>
    <row r="1136" spans="1:23" x14ac:dyDescent="0.25">
      <c r="A1136" s="31">
        <v>45385</v>
      </c>
      <c r="B1136" s="16">
        <v>3.996</v>
      </c>
      <c r="C1136" s="17">
        <v>5946.2574999999997</v>
      </c>
      <c r="D1136" s="2">
        <v>336</v>
      </c>
      <c r="E1136" s="16">
        <v>62.25</v>
      </c>
      <c r="F1136" s="16">
        <v>33</v>
      </c>
      <c r="H1136" s="43">
        <v>45385</v>
      </c>
      <c r="I1136" s="20">
        <f t="shared" si="106"/>
        <v>150.79245283018867</v>
      </c>
      <c r="J1136" s="20">
        <f t="shared" si="107"/>
        <v>123.03090149202207</v>
      </c>
      <c r="K1136" s="20">
        <f t="shared" si="111"/>
        <v>102.74625110261688</v>
      </c>
      <c r="L1136" s="20">
        <f t="shared" si="109"/>
        <v>158.27612509534708</v>
      </c>
      <c r="M1136" s="20">
        <f t="shared" si="110"/>
        <v>156.76959619952493</v>
      </c>
      <c r="O1136" s="59">
        <v>2.65</v>
      </c>
      <c r="P1136" s="59">
        <v>4833.1414529914537</v>
      </c>
      <c r="Q1136" s="59">
        <v>327.01923076923077</v>
      </c>
      <c r="R1136" s="59">
        <v>39.33</v>
      </c>
      <c r="S1136" s="59">
        <v>21.05</v>
      </c>
    </row>
    <row r="1137" spans="1:19" x14ac:dyDescent="0.25">
      <c r="A1137" s="31">
        <v>45392</v>
      </c>
      <c r="B1137" s="16">
        <v>4.0609999999999999</v>
      </c>
      <c r="C1137" s="17">
        <v>5720.3410000000003</v>
      </c>
      <c r="D1137" s="2">
        <v>316</v>
      </c>
      <c r="E1137" s="16">
        <v>61.25</v>
      </c>
      <c r="F1137" s="16">
        <v>32.75</v>
      </c>
      <c r="H1137" s="43">
        <v>45392</v>
      </c>
      <c r="I1137" s="20">
        <f t="shared" si="106"/>
        <v>153.24528301886792</v>
      </c>
      <c r="J1137" s="20">
        <f t="shared" si="107"/>
        <v>118.3565814416505</v>
      </c>
      <c r="K1137" s="20">
        <f t="shared" si="111"/>
        <v>96.630402822699196</v>
      </c>
      <c r="L1137" s="20">
        <f t="shared" si="109"/>
        <v>155.73353674040175</v>
      </c>
      <c r="M1137" s="20">
        <f t="shared" si="110"/>
        <v>155.58194774346794</v>
      </c>
      <c r="O1137" s="59">
        <v>2.65</v>
      </c>
      <c r="P1137" s="59">
        <v>4833.1414529914537</v>
      </c>
      <c r="Q1137" s="59">
        <v>327.01923076923077</v>
      </c>
      <c r="R1137" s="59">
        <v>39.33</v>
      </c>
      <c r="S1137" s="59">
        <v>21.05</v>
      </c>
    </row>
    <row r="1138" spans="1:19" x14ac:dyDescent="0.25">
      <c r="A1138" s="31">
        <v>45399</v>
      </c>
      <c r="B1138" s="16">
        <v>4.0149999999999997</v>
      </c>
      <c r="C1138" s="17">
        <v>5582.8409999999994</v>
      </c>
      <c r="D1138" s="2">
        <v>295</v>
      </c>
      <c r="E1138" s="16">
        <v>59.75</v>
      </c>
      <c r="F1138" s="16">
        <v>31.25</v>
      </c>
      <c r="H1138" s="43">
        <v>45399</v>
      </c>
      <c r="I1138" s="20">
        <f t="shared" si="106"/>
        <v>151.50943396226415</v>
      </c>
      <c r="J1138" s="20">
        <f t="shared" si="107"/>
        <v>115.51164091306541</v>
      </c>
      <c r="K1138" s="20">
        <f t="shared" si="111"/>
        <v>90.208762128785651</v>
      </c>
      <c r="L1138" s="20">
        <f t="shared" si="109"/>
        <v>151.91965420798374</v>
      </c>
      <c r="M1138" s="20">
        <f t="shared" si="110"/>
        <v>148.45605700712588</v>
      </c>
      <c r="O1138" s="59">
        <v>2.65</v>
      </c>
      <c r="P1138" s="59">
        <v>4833.1414529914537</v>
      </c>
      <c r="Q1138" s="59">
        <v>327.01923076923077</v>
      </c>
      <c r="R1138" s="59">
        <v>39.33</v>
      </c>
      <c r="S1138" s="59">
        <v>21.05</v>
      </c>
    </row>
    <row r="1139" spans="1:19" x14ac:dyDescent="0.25">
      <c r="A1139" s="31">
        <v>45406</v>
      </c>
      <c r="B1139" s="16">
        <v>3.992</v>
      </c>
      <c r="C1139" s="17">
        <v>5599.0909999999994</v>
      </c>
      <c r="D1139" s="2">
        <v>272</v>
      </c>
      <c r="E1139" s="16">
        <v>61.75</v>
      </c>
      <c r="F1139" s="16">
        <v>33.25</v>
      </c>
      <c r="H1139" s="43">
        <v>45406</v>
      </c>
      <c r="I1139" s="20">
        <f t="shared" si="106"/>
        <v>150.64150943396228</v>
      </c>
      <c r="J1139" s="20">
        <f t="shared" si="107"/>
        <v>115.84786115735272</v>
      </c>
      <c r="K1139" s="20">
        <f t="shared" si="111"/>
        <v>83.175536606880328</v>
      </c>
      <c r="L1139" s="20">
        <f t="shared" si="109"/>
        <v>157.00483091787441</v>
      </c>
      <c r="M1139" s="20">
        <f t="shared" si="110"/>
        <v>157.95724465558195</v>
      </c>
      <c r="O1139" s="59">
        <v>2.65</v>
      </c>
      <c r="P1139" s="59">
        <v>4833.1414529914537</v>
      </c>
      <c r="Q1139" s="59">
        <v>327.01923076923077</v>
      </c>
      <c r="R1139" s="59">
        <v>39.33</v>
      </c>
      <c r="S1139" s="59">
        <v>21.05</v>
      </c>
    </row>
    <row r="1140" spans="1:19" x14ac:dyDescent="0.25">
      <c r="A1140" s="31">
        <v>45413</v>
      </c>
      <c r="B1140" s="16">
        <v>3.9470000000000001</v>
      </c>
      <c r="C1140" s="17">
        <v>5549.7159999999994</v>
      </c>
      <c r="D1140" s="2">
        <v>296</v>
      </c>
      <c r="E1140" s="16">
        <v>62</v>
      </c>
      <c r="F1140" s="16">
        <v>33.25</v>
      </c>
      <c r="H1140" s="43">
        <v>45413</v>
      </c>
      <c r="I1140" s="20">
        <f t="shared" si="106"/>
        <v>148.9433962264151</v>
      </c>
      <c r="J1140" s="20">
        <f t="shared" si="107"/>
        <v>114.82626887663355</v>
      </c>
      <c r="K1140" s="20">
        <f t="shared" si="111"/>
        <v>90.514554542781539</v>
      </c>
      <c r="L1140" s="20">
        <f t="shared" si="109"/>
        <v>157.64047800661075</v>
      </c>
      <c r="M1140" s="20">
        <f t="shared" si="110"/>
        <v>157.95724465558195</v>
      </c>
      <c r="O1140" s="59">
        <v>2.65</v>
      </c>
      <c r="P1140" s="59">
        <v>4833.1414529914537</v>
      </c>
      <c r="Q1140" s="59">
        <v>327.01923076923077</v>
      </c>
      <c r="R1140" s="59">
        <v>39.33</v>
      </c>
      <c r="S1140" s="59">
        <v>21.05</v>
      </c>
    </row>
    <row r="1141" spans="1:19" x14ac:dyDescent="0.25">
      <c r="A1141" s="31">
        <v>45420</v>
      </c>
      <c r="B1141" s="16">
        <v>3.8940000000000001</v>
      </c>
      <c r="C1141" s="17">
        <v>5600.7824999999993</v>
      </c>
      <c r="D1141" s="2">
        <v>315</v>
      </c>
      <c r="E1141" s="16">
        <v>62</v>
      </c>
      <c r="F1141" s="16">
        <v>33.25</v>
      </c>
      <c r="H1141" s="43">
        <v>45420</v>
      </c>
      <c r="I1141" s="20">
        <f t="shared" si="106"/>
        <v>146.9433962264151</v>
      </c>
      <c r="J1141" s="20">
        <f t="shared" si="107"/>
        <v>115.88285909847346</v>
      </c>
      <c r="K1141" s="20">
        <f t="shared" si="111"/>
        <v>96.324610408703322</v>
      </c>
      <c r="L1141" s="20">
        <f t="shared" si="109"/>
        <v>157.64047800661075</v>
      </c>
      <c r="M1141" s="20">
        <f t="shared" si="110"/>
        <v>157.95724465558195</v>
      </c>
      <c r="O1141" s="59">
        <v>2.65</v>
      </c>
      <c r="P1141" s="59">
        <v>4833.1414529914537</v>
      </c>
      <c r="Q1141" s="59">
        <v>327.01923076923077</v>
      </c>
      <c r="R1141" s="59">
        <v>39.33</v>
      </c>
      <c r="S1141" s="59">
        <v>21.05</v>
      </c>
    </row>
    <row r="1142" spans="1:19" x14ac:dyDescent="0.25">
      <c r="A1142" s="31">
        <v>45427</v>
      </c>
      <c r="B1142" s="16">
        <v>3.8479999999999999</v>
      </c>
      <c r="C1142" s="17">
        <v>5697.0324999999993</v>
      </c>
      <c r="D1142" s="2">
        <v>334</v>
      </c>
      <c r="E1142" s="16">
        <v>63.5</v>
      </c>
      <c r="F1142" s="16">
        <v>34</v>
      </c>
      <c r="H1142" s="43">
        <v>45427</v>
      </c>
      <c r="I1142" s="20">
        <f t="shared" si="106"/>
        <v>145.20754716981133</v>
      </c>
      <c r="J1142" s="20">
        <f t="shared" si="107"/>
        <v>117.87431746848303</v>
      </c>
      <c r="K1142" s="20">
        <f t="shared" si="111"/>
        <v>102.1346662746251</v>
      </c>
      <c r="L1142" s="20">
        <f t="shared" si="109"/>
        <v>161.45436053902876</v>
      </c>
      <c r="M1142" s="20">
        <f t="shared" si="110"/>
        <v>161.52019002375297</v>
      </c>
      <c r="O1142" s="59">
        <v>2.65</v>
      </c>
      <c r="P1142" s="59">
        <v>4833.1414529914537</v>
      </c>
      <c r="Q1142" s="59">
        <v>327.01923076923077</v>
      </c>
      <c r="R1142" s="59">
        <v>39.33</v>
      </c>
      <c r="S1142" s="59">
        <v>21.05</v>
      </c>
    </row>
    <row r="1143" spans="1:19" x14ac:dyDescent="0.25">
      <c r="A1143" s="31">
        <v>45434</v>
      </c>
      <c r="B1143" s="16">
        <v>3.7890000000000001</v>
      </c>
      <c r="C1143" s="17">
        <v>5770.7824999999993</v>
      </c>
      <c r="D1143" s="2">
        <v>320</v>
      </c>
      <c r="E1143" s="16">
        <v>62</v>
      </c>
      <c r="F1143" s="16">
        <v>33</v>
      </c>
      <c r="H1143" s="43">
        <v>45434</v>
      </c>
      <c r="I1143" s="20">
        <f t="shared" si="106"/>
        <v>142.98113207547169</v>
      </c>
      <c r="J1143" s="20">
        <f t="shared" si="107"/>
        <v>119.40024011563321</v>
      </c>
      <c r="K1143" s="20">
        <f t="shared" si="111"/>
        <v>97.853572478682736</v>
      </c>
      <c r="L1143" s="20">
        <f t="shared" si="109"/>
        <v>157.64047800661075</v>
      </c>
      <c r="M1143" s="20">
        <f t="shared" si="110"/>
        <v>156.76959619952493</v>
      </c>
      <c r="O1143" s="59">
        <v>2.65</v>
      </c>
      <c r="P1143" s="59">
        <v>4833.1414529914537</v>
      </c>
      <c r="Q1143" s="59">
        <v>327.01923076923077</v>
      </c>
      <c r="R1143" s="59">
        <v>39.33</v>
      </c>
      <c r="S1143" s="59">
        <v>21.05</v>
      </c>
    </row>
    <row r="1144" spans="1:19" x14ac:dyDescent="0.25">
      <c r="A1144" s="31">
        <v>45441</v>
      </c>
      <c r="B1144" s="16">
        <v>3.758</v>
      </c>
      <c r="C1144" s="17">
        <v>5642.0324999999993</v>
      </c>
      <c r="D1144" s="2">
        <v>315</v>
      </c>
      <c r="E1144" s="16">
        <v>61.5</v>
      </c>
      <c r="F1144" s="16">
        <v>33</v>
      </c>
      <c r="H1144" s="43">
        <v>45441</v>
      </c>
      <c r="I1144" s="20">
        <f t="shared" si="106"/>
        <v>141.81132075471697</v>
      </c>
      <c r="J1144" s="20">
        <f t="shared" si="107"/>
        <v>116.73634125704899</v>
      </c>
      <c r="K1144" s="20">
        <f t="shared" si="111"/>
        <v>96.324610408703322</v>
      </c>
      <c r="L1144" s="20">
        <f t="shared" si="109"/>
        <v>156.36918382913808</v>
      </c>
      <c r="M1144" s="20">
        <f t="shared" si="110"/>
        <v>156.76959619952493</v>
      </c>
      <c r="O1144" s="59">
        <v>2.65</v>
      </c>
      <c r="P1144" s="59">
        <v>4833.1414529914537</v>
      </c>
      <c r="Q1144" s="59">
        <v>327.01923076923077</v>
      </c>
      <c r="R1144" s="59">
        <v>39.33</v>
      </c>
      <c r="S1144" s="59">
        <v>21.05</v>
      </c>
    </row>
    <row r="1145" spans="1:19" x14ac:dyDescent="0.25">
      <c r="A1145" s="31">
        <v>45448</v>
      </c>
      <c r="B1145" s="16">
        <v>3.726</v>
      </c>
      <c r="C1145" s="17">
        <v>5664.3380000000006</v>
      </c>
      <c r="D1145" s="2">
        <v>315</v>
      </c>
      <c r="E1145" s="16">
        <v>60</v>
      </c>
      <c r="F1145" s="16">
        <v>32.25</v>
      </c>
      <c r="H1145" s="43">
        <v>45448</v>
      </c>
      <c r="I1145" s="20">
        <f t="shared" si="106"/>
        <v>140.60377358490567</v>
      </c>
      <c r="J1145" s="20">
        <f t="shared" si="107"/>
        <v>117.19785268221523</v>
      </c>
      <c r="K1145" s="20">
        <f t="shared" si="111"/>
        <v>96.324610408703322</v>
      </c>
      <c r="L1145" s="20">
        <f t="shared" si="109"/>
        <v>152.55530129672005</v>
      </c>
      <c r="M1145" s="20">
        <f t="shared" si="110"/>
        <v>153.20665083135393</v>
      </c>
      <c r="O1145" s="59">
        <v>2.65</v>
      </c>
      <c r="P1145" s="59">
        <v>4833.1414529914537</v>
      </c>
      <c r="Q1145" s="59">
        <v>327.01923076923077</v>
      </c>
      <c r="R1145" s="59">
        <v>39.33</v>
      </c>
      <c r="S1145" s="59">
        <v>21.05</v>
      </c>
    </row>
    <row r="1146" spans="1:19" x14ac:dyDescent="0.25">
      <c r="A1146" s="31">
        <v>45455</v>
      </c>
      <c r="B1146" s="16">
        <v>3.6579999999999999</v>
      </c>
      <c r="C1146" s="17">
        <v>5656.8380000000006</v>
      </c>
      <c r="D1146" s="2">
        <v>317</v>
      </c>
      <c r="E1146" s="16">
        <v>59.5</v>
      </c>
      <c r="F1146" s="16">
        <v>32</v>
      </c>
      <c r="H1146" s="43">
        <v>45455</v>
      </c>
      <c r="I1146" s="20">
        <f t="shared" si="106"/>
        <v>138.03773584905662</v>
      </c>
      <c r="J1146" s="20">
        <f t="shared" si="107"/>
        <v>117.04267410792878</v>
      </c>
      <c r="K1146" s="20">
        <f t="shared" si="111"/>
        <v>96.936195236695085</v>
      </c>
      <c r="L1146" s="20">
        <f t="shared" si="109"/>
        <v>151.28400711924738</v>
      </c>
      <c r="M1146" s="20">
        <f t="shared" si="110"/>
        <v>152.01900237529691</v>
      </c>
      <c r="O1146" s="59">
        <v>2.65</v>
      </c>
      <c r="P1146" s="59">
        <v>4833.1414529914537</v>
      </c>
      <c r="Q1146" s="59">
        <v>327.01923076923077</v>
      </c>
      <c r="R1146" s="59">
        <v>39.33</v>
      </c>
      <c r="S1146" s="59">
        <v>21.05</v>
      </c>
    </row>
    <row r="1147" spans="1:19" x14ac:dyDescent="0.25">
      <c r="A1147" s="31">
        <v>45462</v>
      </c>
      <c r="B1147" s="16">
        <v>3.7349999999999999</v>
      </c>
      <c r="C1147" s="17">
        <v>5691.8380000000006</v>
      </c>
      <c r="D1147" s="2">
        <v>316</v>
      </c>
      <c r="E1147" s="16">
        <v>60</v>
      </c>
      <c r="F1147" s="16">
        <v>32.5</v>
      </c>
      <c r="H1147" s="43">
        <v>45462</v>
      </c>
      <c r="I1147" s="20">
        <f t="shared" si="106"/>
        <v>140.9433962264151</v>
      </c>
      <c r="J1147" s="20">
        <f t="shared" si="107"/>
        <v>117.76684078793225</v>
      </c>
      <c r="K1147" s="20">
        <f t="shared" si="111"/>
        <v>96.630402822699196</v>
      </c>
      <c r="L1147" s="20">
        <f t="shared" si="109"/>
        <v>152.55530129672005</v>
      </c>
      <c r="M1147" s="20">
        <f t="shared" si="110"/>
        <v>154.39429928741092</v>
      </c>
      <c r="O1147" s="59">
        <v>2.65</v>
      </c>
      <c r="P1147" s="59">
        <v>4833.1414529914537</v>
      </c>
      <c r="Q1147" s="59">
        <v>327.01923076923077</v>
      </c>
      <c r="R1147" s="59">
        <v>39.33</v>
      </c>
      <c r="S1147" s="59">
        <v>21.05</v>
      </c>
    </row>
    <row r="1148" spans="1:19" x14ac:dyDescent="0.25">
      <c r="A1148" s="31">
        <v>45469</v>
      </c>
      <c r="B1148" s="16">
        <v>3.7690000000000001</v>
      </c>
      <c r="C1148" s="17">
        <v>5726.8380000000006</v>
      </c>
      <c r="D1148" s="2">
        <v>310</v>
      </c>
      <c r="E1148" s="16">
        <v>60.25</v>
      </c>
      <c r="F1148" s="16">
        <v>32.5</v>
      </c>
      <c r="H1148" s="43">
        <v>45469</v>
      </c>
      <c r="I1148" s="20">
        <f t="shared" si="106"/>
        <v>142.22641509433961</v>
      </c>
      <c r="J1148" s="20">
        <f t="shared" si="107"/>
        <v>118.49100746793573</v>
      </c>
      <c r="K1148" s="20">
        <f t="shared" si="111"/>
        <v>94.795648338723908</v>
      </c>
      <c r="L1148" s="20">
        <f t="shared" si="109"/>
        <v>153.19094838545641</v>
      </c>
      <c r="M1148" s="20">
        <f t="shared" si="110"/>
        <v>154.39429928741092</v>
      </c>
      <c r="O1148" s="59">
        <v>2.65</v>
      </c>
      <c r="P1148" s="59">
        <v>4833.1414529914537</v>
      </c>
      <c r="Q1148" s="59">
        <v>327.01923076923077</v>
      </c>
      <c r="R1148" s="59">
        <v>39.33</v>
      </c>
      <c r="S1148" s="59">
        <v>21.05</v>
      </c>
    </row>
    <row r="1149" spans="1:19" x14ac:dyDescent="0.25">
      <c r="A1149" s="31">
        <v>45476</v>
      </c>
      <c r="B1149" s="16">
        <v>3.8130000000000002</v>
      </c>
      <c r="C1149" s="17">
        <v>5888.0880000000006</v>
      </c>
      <c r="D1149" s="2">
        <v>318</v>
      </c>
      <c r="E1149" s="16">
        <v>60.25</v>
      </c>
      <c r="F1149" s="16">
        <v>32</v>
      </c>
      <c r="H1149" s="43">
        <v>45476</v>
      </c>
      <c r="I1149" s="20">
        <f t="shared" si="106"/>
        <v>143.88679245283021</v>
      </c>
      <c r="J1149" s="20">
        <f t="shared" si="107"/>
        <v>121.8273468150946</v>
      </c>
      <c r="K1149" s="20">
        <f t="shared" si="111"/>
        <v>97.241987650690973</v>
      </c>
      <c r="L1149" s="20">
        <f t="shared" si="109"/>
        <v>153.19094838545641</v>
      </c>
      <c r="M1149" s="20">
        <f t="shared" si="110"/>
        <v>152.01900237529691</v>
      </c>
      <c r="O1149" s="59">
        <v>2.65</v>
      </c>
      <c r="P1149" s="59">
        <v>4833.1414529914537</v>
      </c>
      <c r="Q1149" s="59">
        <v>327.01923076923077</v>
      </c>
      <c r="R1149" s="59">
        <v>39.33</v>
      </c>
      <c r="S1149" s="59">
        <v>21.05</v>
      </c>
    </row>
    <row r="1150" spans="1:19" x14ac:dyDescent="0.25">
      <c r="A1150" s="31">
        <v>45483</v>
      </c>
      <c r="B1150" s="16">
        <v>3.8650000000000002</v>
      </c>
      <c r="C1150" s="17">
        <v>6145.7291666666997</v>
      </c>
      <c r="D1150" s="2">
        <v>319</v>
      </c>
      <c r="E1150" s="16">
        <v>60</v>
      </c>
      <c r="F1150" s="16">
        <v>31.75</v>
      </c>
      <c r="H1150" s="43">
        <v>45483</v>
      </c>
      <c r="I1150" s="20">
        <f t="shared" si="106"/>
        <v>145.84905660377362</v>
      </c>
      <c r="J1150" s="20">
        <f t="shared" si="107"/>
        <v>127.15806533787305</v>
      </c>
      <c r="K1150" s="20">
        <f t="shared" si="111"/>
        <v>97.547780064686847</v>
      </c>
      <c r="L1150" s="20">
        <f t="shared" si="109"/>
        <v>152.55530129672005</v>
      </c>
      <c r="M1150" s="20">
        <f t="shared" si="110"/>
        <v>150.83135391923989</v>
      </c>
      <c r="O1150" s="59">
        <v>2.65</v>
      </c>
      <c r="P1150" s="59">
        <v>4833.1414529914537</v>
      </c>
      <c r="Q1150" s="59">
        <v>327.01923076923077</v>
      </c>
      <c r="R1150" s="59">
        <v>39.33</v>
      </c>
      <c r="S1150" s="59">
        <v>21.05</v>
      </c>
    </row>
    <row r="1151" spans="1:19" x14ac:dyDescent="0.25">
      <c r="A1151" s="31">
        <v>45490</v>
      </c>
      <c r="B1151" s="16">
        <v>3.8260000000000001</v>
      </c>
      <c r="C1151" s="17">
        <v>5924.0625</v>
      </c>
      <c r="D1151" s="2">
        <v>360</v>
      </c>
      <c r="E1151" s="16">
        <v>59</v>
      </c>
      <c r="F1151" s="16">
        <v>31.5</v>
      </c>
      <c r="H1151" s="43">
        <v>45490</v>
      </c>
      <c r="I1151" s="20">
        <f t="shared" si="106"/>
        <v>144.37735849056605</v>
      </c>
      <c r="J1151" s="20">
        <f t="shared" si="107"/>
        <v>122.57167636451702</v>
      </c>
      <c r="K1151" s="20">
        <f t="shared" si="111"/>
        <v>110.08526903851808</v>
      </c>
      <c r="L1151" s="20">
        <f t="shared" si="109"/>
        <v>150.01271294177471</v>
      </c>
      <c r="M1151" s="20">
        <f t="shared" si="110"/>
        <v>149.6437054631829</v>
      </c>
      <c r="O1151" s="59">
        <v>2.65</v>
      </c>
      <c r="P1151" s="59">
        <v>4833.1414529914537</v>
      </c>
      <c r="Q1151" s="59">
        <v>327.01923076923077</v>
      </c>
      <c r="R1151" s="59">
        <v>39.33</v>
      </c>
      <c r="S1151" s="59">
        <v>21.05</v>
      </c>
    </row>
    <row r="1152" spans="1:19" x14ac:dyDescent="0.25">
      <c r="A1152" s="31">
        <v>45497</v>
      </c>
      <c r="B1152" s="16">
        <v>3.7789999999999999</v>
      </c>
      <c r="C1152" s="17">
        <v>5909.0625</v>
      </c>
      <c r="D1152" s="2">
        <v>426</v>
      </c>
      <c r="E1152" s="16">
        <v>60</v>
      </c>
      <c r="F1152" s="16">
        <v>31.75</v>
      </c>
      <c r="H1152" s="43">
        <v>45497</v>
      </c>
      <c r="I1152" s="20">
        <f t="shared" si="106"/>
        <v>142.60377358490567</v>
      </c>
      <c r="J1152" s="20">
        <f t="shared" si="107"/>
        <v>122.2613192159441</v>
      </c>
      <c r="K1152" s="20">
        <f t="shared" si="111"/>
        <v>130.26756836224641</v>
      </c>
      <c r="L1152" s="20">
        <f t="shared" si="109"/>
        <v>152.55530129672005</v>
      </c>
      <c r="M1152" s="20">
        <f t="shared" si="110"/>
        <v>150.83135391923989</v>
      </c>
      <c r="O1152" s="59">
        <v>2.65</v>
      </c>
      <c r="P1152" s="59">
        <v>4833.1414529914537</v>
      </c>
      <c r="Q1152" s="59">
        <v>327.01923076923077</v>
      </c>
      <c r="R1152" s="59">
        <v>39.33</v>
      </c>
      <c r="S1152" s="59">
        <v>21.05</v>
      </c>
    </row>
    <row r="1153" spans="1:19" x14ac:dyDescent="0.25">
      <c r="A1153" s="31">
        <v>45504</v>
      </c>
      <c r="B1153" s="16">
        <v>3.7679999999999998</v>
      </c>
      <c r="C1153" s="17">
        <v>5855.3125</v>
      </c>
      <c r="D1153" s="2">
        <v>435</v>
      </c>
      <c r="E1153" s="16">
        <v>60</v>
      </c>
      <c r="F1153" s="16">
        <v>31.75</v>
      </c>
      <c r="H1153" s="43">
        <v>45504</v>
      </c>
      <c r="I1153" s="20">
        <f t="shared" si="106"/>
        <v>142.18867924528303</v>
      </c>
      <c r="J1153" s="20">
        <f t="shared" si="107"/>
        <v>121.14920610022449</v>
      </c>
      <c r="K1153" s="20">
        <f t="shared" si="111"/>
        <v>133.01970008820936</v>
      </c>
      <c r="L1153" s="20">
        <f t="shared" si="109"/>
        <v>152.55530129672005</v>
      </c>
      <c r="M1153" s="20">
        <f t="shared" si="110"/>
        <v>150.83135391923989</v>
      </c>
      <c r="O1153" s="59">
        <v>2.65</v>
      </c>
      <c r="P1153" s="59">
        <v>4833.1414529914537</v>
      </c>
      <c r="Q1153" s="59">
        <v>327.01923076923077</v>
      </c>
      <c r="R1153" s="59">
        <v>39.33</v>
      </c>
      <c r="S1153" s="59">
        <v>21.05</v>
      </c>
    </row>
    <row r="1154" spans="1:19" x14ac:dyDescent="0.25">
      <c r="A1154" s="31">
        <v>45511</v>
      </c>
      <c r="B1154" s="16">
        <v>3.7549999999999999</v>
      </c>
      <c r="C1154" s="17">
        <v>5639.9719999999998</v>
      </c>
      <c r="D1154" s="2">
        <v>443</v>
      </c>
      <c r="E1154" s="16">
        <v>60.5</v>
      </c>
      <c r="F1154" s="16">
        <v>31.75</v>
      </c>
      <c r="H1154" s="43">
        <v>45511</v>
      </c>
      <c r="I1154" s="20">
        <f t="shared" si="106"/>
        <v>141.69811320754718</v>
      </c>
      <c r="J1154" s="20">
        <f t="shared" si="107"/>
        <v>116.69370853007337</v>
      </c>
      <c r="K1154" s="20">
        <f t="shared" si="111"/>
        <v>135.46603940017641</v>
      </c>
      <c r="L1154" s="20">
        <f t="shared" si="109"/>
        <v>153.82659547419274</v>
      </c>
      <c r="M1154" s="20">
        <f t="shared" si="110"/>
        <v>150.83135391923989</v>
      </c>
      <c r="O1154" s="59">
        <v>2.65</v>
      </c>
      <c r="P1154" s="59">
        <v>4833.1414529914537</v>
      </c>
      <c r="Q1154" s="59">
        <v>327.01923076923077</v>
      </c>
      <c r="R1154" s="59">
        <v>39.33</v>
      </c>
      <c r="S1154" s="59">
        <v>21.05</v>
      </c>
    </row>
    <row r="1155" spans="1:19" x14ac:dyDescent="0.25">
      <c r="A1155" s="31">
        <v>45518</v>
      </c>
      <c r="B1155" s="16">
        <v>3.7040000000000002</v>
      </c>
      <c r="C1155" s="17">
        <v>5782.4719999999998</v>
      </c>
      <c r="D1155" s="2">
        <v>451</v>
      </c>
      <c r="E1155" s="16">
        <v>60</v>
      </c>
      <c r="F1155" s="16">
        <v>31.25</v>
      </c>
      <c r="H1155" s="43">
        <v>45518</v>
      </c>
      <c r="I1155" s="20">
        <f t="shared" si="106"/>
        <v>139.77358490566039</v>
      </c>
      <c r="J1155" s="20">
        <f t="shared" si="107"/>
        <v>119.6421014415161</v>
      </c>
      <c r="K1155" s="20">
        <f t="shared" si="111"/>
        <v>137.91237871214349</v>
      </c>
      <c r="L1155" s="20">
        <f t="shared" si="109"/>
        <v>152.55530129672005</v>
      </c>
      <c r="M1155" s="20">
        <f t="shared" si="110"/>
        <v>148.45605700712588</v>
      </c>
      <c r="O1155" s="59">
        <v>2.65</v>
      </c>
      <c r="P1155" s="59">
        <v>4833.1414529914537</v>
      </c>
      <c r="Q1155" s="59">
        <v>327.01923076923077</v>
      </c>
      <c r="R1155" s="59">
        <v>39.33</v>
      </c>
      <c r="S1155" s="59">
        <v>21.05</v>
      </c>
    </row>
    <row r="1156" spans="1:19" x14ac:dyDescent="0.25">
      <c r="A1156" s="31">
        <v>45525</v>
      </c>
      <c r="B1156" s="16">
        <v>3.6880000000000002</v>
      </c>
      <c r="C1156" s="17">
        <v>5722.4720000044999</v>
      </c>
      <c r="D1156" s="2">
        <v>529</v>
      </c>
      <c r="E1156" s="16">
        <v>59.5</v>
      </c>
      <c r="F1156" s="16">
        <v>31</v>
      </c>
      <c r="H1156" s="43">
        <v>45525</v>
      </c>
      <c r="I1156" s="20">
        <f t="shared" si="106"/>
        <v>139.16981132075472</v>
      </c>
      <c r="J1156" s="20">
        <f t="shared" si="107"/>
        <v>118.40067284731752</v>
      </c>
      <c r="K1156" s="20">
        <f t="shared" si="111"/>
        <v>161.7641870038224</v>
      </c>
      <c r="L1156" s="20">
        <f t="shared" si="109"/>
        <v>151.28400711924738</v>
      </c>
      <c r="M1156" s="20">
        <f t="shared" si="110"/>
        <v>147.26840855106889</v>
      </c>
      <c r="O1156" s="59">
        <v>2.65</v>
      </c>
      <c r="P1156" s="59">
        <v>4833.1414529914537</v>
      </c>
      <c r="Q1156" s="59">
        <v>327.01923076923077</v>
      </c>
      <c r="R1156" s="59">
        <v>39.33</v>
      </c>
      <c r="S1156" s="59">
        <v>21.05</v>
      </c>
    </row>
    <row r="1157" spans="1:19" x14ac:dyDescent="0.25">
      <c r="A1157" s="31">
        <v>45532</v>
      </c>
      <c r="B1157" s="16">
        <v>3.6509999999999998</v>
      </c>
      <c r="C1157" s="17">
        <v>5617.4719999999998</v>
      </c>
      <c r="D1157" s="2">
        <v>614</v>
      </c>
      <c r="E1157" s="16">
        <v>57.25</v>
      </c>
      <c r="F1157" s="16">
        <v>30.5</v>
      </c>
      <c r="H1157" s="43">
        <v>45532</v>
      </c>
      <c r="I1157" s="20">
        <f t="shared" si="106"/>
        <v>137.77358490566036</v>
      </c>
      <c r="J1157" s="20">
        <f t="shared" si="107"/>
        <v>116.22817280721398</v>
      </c>
      <c r="K1157" s="20">
        <f t="shared" si="111"/>
        <v>187.75654219347251</v>
      </c>
      <c r="L1157" s="20">
        <f t="shared" si="109"/>
        <v>145.5631833206204</v>
      </c>
      <c r="M1157" s="20">
        <f t="shared" si="110"/>
        <v>144.89311163895485</v>
      </c>
      <c r="O1157" s="59">
        <v>2.65</v>
      </c>
      <c r="P1157" s="59">
        <v>4833.1414529914537</v>
      </c>
      <c r="Q1157" s="59">
        <v>327.01923076923077</v>
      </c>
      <c r="R1157" s="59">
        <v>39.33</v>
      </c>
      <c r="S1157" s="59">
        <v>21.05</v>
      </c>
    </row>
    <row r="1158" spans="1:19" x14ac:dyDescent="0.25">
      <c r="A1158" s="31">
        <v>45539</v>
      </c>
      <c r="B1158" s="16">
        <v>3.625</v>
      </c>
      <c r="C1158" s="17">
        <v>5781.1706667000008</v>
      </c>
      <c r="D1158" s="2">
        <v>672</v>
      </c>
      <c r="E1158" s="16">
        <v>56</v>
      </c>
      <c r="F1158" s="16">
        <v>30</v>
      </c>
      <c r="H1158" s="43">
        <v>45539</v>
      </c>
      <c r="I1158" s="20">
        <f t="shared" si="106"/>
        <v>136.79245283018869</v>
      </c>
      <c r="J1158" s="20">
        <f t="shared" si="107"/>
        <v>119.61517623536071</v>
      </c>
      <c r="K1158" s="20">
        <f t="shared" ref="K1158:K1188" si="112">(D1158+U1158)/Q1158*100</f>
        <v>205.49250220523376</v>
      </c>
      <c r="L1158" s="20">
        <f t="shared" si="109"/>
        <v>142.38494787693872</v>
      </c>
      <c r="M1158" s="20">
        <f t="shared" si="110"/>
        <v>142.51781472684084</v>
      </c>
      <c r="O1158" s="59">
        <v>2.65</v>
      </c>
      <c r="P1158" s="59">
        <v>4833.1414529914537</v>
      </c>
      <c r="Q1158" s="59">
        <v>327.01923076923077</v>
      </c>
      <c r="R1158" s="59">
        <v>39.33</v>
      </c>
      <c r="S1158" s="59">
        <v>21.05</v>
      </c>
    </row>
    <row r="1159" spans="1:19" x14ac:dyDescent="0.25">
      <c r="A1159" s="31">
        <v>45546</v>
      </c>
      <c r="B1159" s="16">
        <v>3.5550000000000002</v>
      </c>
      <c r="C1159" s="17">
        <v>5973.2540000000008</v>
      </c>
      <c r="D1159" s="2">
        <v>764</v>
      </c>
      <c r="E1159" s="16">
        <v>56</v>
      </c>
      <c r="F1159" s="16">
        <v>30</v>
      </c>
      <c r="H1159" s="43">
        <v>45546</v>
      </c>
      <c r="I1159" s="20">
        <f t="shared" si="106"/>
        <v>134.15094339622641</v>
      </c>
      <c r="J1159" s="20">
        <f t="shared" si="107"/>
        <v>123.58947194278535</v>
      </c>
      <c r="K1159" s="20">
        <f t="shared" si="112"/>
        <v>233.62540429285502</v>
      </c>
      <c r="L1159" s="20">
        <f t="shared" si="109"/>
        <v>142.38494787693872</v>
      </c>
      <c r="M1159" s="20">
        <f t="shared" si="110"/>
        <v>142.51781472684084</v>
      </c>
      <c r="O1159" s="59">
        <v>2.65</v>
      </c>
      <c r="P1159" s="59">
        <v>4833.1414529914537</v>
      </c>
      <c r="Q1159" s="59">
        <v>327.01923076923077</v>
      </c>
      <c r="R1159" s="59">
        <v>39.33</v>
      </c>
      <c r="S1159" s="59">
        <v>21.05</v>
      </c>
    </row>
    <row r="1160" spans="1:19" x14ac:dyDescent="0.25">
      <c r="A1160" s="31">
        <v>45553</v>
      </c>
      <c r="B1160" s="16">
        <v>3.5259999999999998</v>
      </c>
      <c r="C1160" s="17">
        <v>6229.9206666666669</v>
      </c>
      <c r="D1160" s="2">
        <v>793</v>
      </c>
      <c r="E1160" s="16">
        <v>54.75</v>
      </c>
      <c r="F1160" s="16">
        <v>29.5</v>
      </c>
      <c r="H1160" s="43">
        <v>45553</v>
      </c>
      <c r="I1160" s="20">
        <f t="shared" ref="I1160:I1188" si="113">(1+(B1160-O1160)/O1160)*100</f>
        <v>133.0566037735849</v>
      </c>
      <c r="J1160" s="20">
        <f t="shared" si="107"/>
        <v>128.90002759614416</v>
      </c>
      <c r="K1160" s="20">
        <f t="shared" si="112"/>
        <v>242.49338429873566</v>
      </c>
      <c r="L1160" s="20">
        <f t="shared" si="109"/>
        <v>139.20671243325705</v>
      </c>
      <c r="M1160" s="20">
        <f t="shared" si="110"/>
        <v>140.14251781472683</v>
      </c>
      <c r="O1160" s="59">
        <v>2.65</v>
      </c>
      <c r="P1160" s="59">
        <v>4833.1414529914537</v>
      </c>
      <c r="Q1160" s="59">
        <v>327.01923076923077</v>
      </c>
      <c r="R1160" s="59">
        <v>39.33</v>
      </c>
      <c r="S1160" s="59">
        <v>21.05</v>
      </c>
    </row>
    <row r="1161" spans="1:19" x14ac:dyDescent="0.25">
      <c r="A1161" s="31">
        <v>45560</v>
      </c>
      <c r="B1161" s="16">
        <v>3.5390000000000001</v>
      </c>
      <c r="C1161" s="17">
        <v>6357.6290000000008</v>
      </c>
      <c r="D1161" s="2">
        <v>789</v>
      </c>
      <c r="E1161" s="16">
        <v>55.5</v>
      </c>
      <c r="F1161" s="16">
        <v>30.5</v>
      </c>
      <c r="H1161" s="43">
        <v>45560</v>
      </c>
      <c r="I1161" s="20">
        <f t="shared" si="113"/>
        <v>133.54716981132077</v>
      </c>
      <c r="J1161" s="20">
        <f t="shared" si="107"/>
        <v>131.54237387496639</v>
      </c>
      <c r="K1161" s="20">
        <f t="shared" si="112"/>
        <v>241.27021464275211</v>
      </c>
      <c r="L1161" s="20">
        <f t="shared" si="109"/>
        <v>141.11365369946606</v>
      </c>
      <c r="M1161" s="20">
        <f t="shared" si="110"/>
        <v>144.89311163895485</v>
      </c>
      <c r="O1161" s="59">
        <v>2.65</v>
      </c>
      <c r="P1161" s="59">
        <v>4833.1414529914537</v>
      </c>
      <c r="Q1161" s="59">
        <v>327.01923076923077</v>
      </c>
      <c r="R1161" s="59">
        <v>39.33</v>
      </c>
      <c r="S1161" s="59">
        <v>21.05</v>
      </c>
    </row>
    <row r="1162" spans="1:19" x14ac:dyDescent="0.25">
      <c r="A1162" s="31">
        <v>45567</v>
      </c>
      <c r="B1162" s="16">
        <v>3.544</v>
      </c>
      <c r="C1162" s="17">
        <v>7163.2540000000008</v>
      </c>
      <c r="D1162" s="2">
        <v>809</v>
      </c>
      <c r="E1162" s="16">
        <v>56</v>
      </c>
      <c r="F1162" s="16">
        <v>30.5</v>
      </c>
      <c r="H1162" s="43">
        <v>45567</v>
      </c>
      <c r="I1162" s="20">
        <f t="shared" si="113"/>
        <v>133.7358490566038</v>
      </c>
      <c r="J1162" s="20">
        <f t="shared" ref="J1162:J1195" si="114">(1+(C1162-P1162)/P1162)*100</f>
        <v>148.21113906290356</v>
      </c>
      <c r="K1162" s="20">
        <f t="shared" si="112"/>
        <v>247.38606292266979</v>
      </c>
      <c r="L1162" s="20">
        <f t="shared" si="109"/>
        <v>142.38494787693872</v>
      </c>
      <c r="M1162" s="20">
        <f t="shared" si="110"/>
        <v>144.89311163895485</v>
      </c>
      <c r="O1162" s="59">
        <v>2.65</v>
      </c>
      <c r="P1162" s="59">
        <v>4833.1414529914537</v>
      </c>
      <c r="Q1162" s="59">
        <v>327.01923076923077</v>
      </c>
      <c r="R1162" s="59">
        <v>39.33</v>
      </c>
      <c r="S1162" s="59">
        <v>21.05</v>
      </c>
    </row>
    <row r="1163" spans="1:19" x14ac:dyDescent="0.25">
      <c r="A1163" s="31">
        <v>45574</v>
      </c>
      <c r="B1163" s="16">
        <v>3.5840000000000001</v>
      </c>
      <c r="C1163" s="17">
        <v>6858.1849999999995</v>
      </c>
      <c r="D1163" s="2">
        <v>816</v>
      </c>
      <c r="E1163" s="16">
        <v>55.25</v>
      </c>
      <c r="F1163" s="16">
        <v>30.25</v>
      </c>
      <c r="H1163" s="43">
        <v>45574</v>
      </c>
      <c r="I1163" s="20">
        <f t="shared" si="113"/>
        <v>135.24528301886792</v>
      </c>
      <c r="J1163" s="20">
        <f t="shared" si="114"/>
        <v>141.89911606570408</v>
      </c>
      <c r="K1163" s="20">
        <f t="shared" si="112"/>
        <v>249.52660982064097</v>
      </c>
      <c r="L1163" s="20">
        <f t="shared" si="109"/>
        <v>140.47800661072972</v>
      </c>
      <c r="M1163" s="20">
        <f t="shared" si="110"/>
        <v>143.70546318289786</v>
      </c>
      <c r="O1163" s="59">
        <v>2.65</v>
      </c>
      <c r="P1163" s="59">
        <v>4833.1414529914537</v>
      </c>
      <c r="Q1163" s="59">
        <v>327.01923076923077</v>
      </c>
      <c r="R1163" s="59">
        <v>39.33</v>
      </c>
      <c r="S1163" s="59">
        <v>21.05</v>
      </c>
    </row>
    <row r="1164" spans="1:19" x14ac:dyDescent="0.25">
      <c r="A1164" s="31">
        <v>45581</v>
      </c>
      <c r="B1164" s="16">
        <v>3.6309999999999998</v>
      </c>
      <c r="C1164" s="17">
        <v>6910.6849999999995</v>
      </c>
      <c r="D1164" s="2">
        <v>790</v>
      </c>
      <c r="E1164" s="16">
        <v>55.25</v>
      </c>
      <c r="F1164" s="16">
        <v>30.25</v>
      </c>
      <c r="H1164" s="43">
        <v>45581</v>
      </c>
      <c r="I1164" s="20">
        <f t="shared" si="113"/>
        <v>137.01886792452828</v>
      </c>
      <c r="J1164" s="20">
        <f t="shared" si="114"/>
        <v>142.9853660857093</v>
      </c>
      <c r="K1164" s="20">
        <f t="shared" si="112"/>
        <v>241.57600705674801</v>
      </c>
      <c r="L1164" s="20">
        <f t="shared" si="109"/>
        <v>140.47800661072972</v>
      </c>
      <c r="M1164" s="20">
        <f t="shared" si="110"/>
        <v>143.70546318289786</v>
      </c>
      <c r="O1164" s="59">
        <v>2.65</v>
      </c>
      <c r="P1164" s="59">
        <v>4833.1414529914537</v>
      </c>
      <c r="Q1164" s="59">
        <v>327.01923076923077</v>
      </c>
      <c r="R1164" s="59">
        <v>39.33</v>
      </c>
      <c r="S1164" s="59">
        <v>21.05</v>
      </c>
    </row>
    <row r="1165" spans="1:19" x14ac:dyDescent="0.25">
      <c r="A1165" s="31">
        <v>45588</v>
      </c>
      <c r="B1165" s="16">
        <v>3.5529999999999999</v>
      </c>
      <c r="C1165" s="17">
        <v>6941.9350000000004</v>
      </c>
      <c r="D1165" s="2">
        <v>791</v>
      </c>
      <c r="E1165" s="16">
        <v>54.25</v>
      </c>
      <c r="F1165" s="16">
        <v>30</v>
      </c>
      <c r="H1165" s="43">
        <v>45588</v>
      </c>
      <c r="I1165" s="20">
        <f t="shared" si="113"/>
        <v>134.0754716981132</v>
      </c>
      <c r="J1165" s="20">
        <f t="shared" si="114"/>
        <v>143.63194347856955</v>
      </c>
      <c r="K1165" s="20">
        <f t="shared" si="112"/>
        <v>241.88179947074389</v>
      </c>
      <c r="L1165" s="20">
        <f t="shared" si="109"/>
        <v>137.93541825578438</v>
      </c>
      <c r="M1165" s="20">
        <f t="shared" si="110"/>
        <v>142.51781472684084</v>
      </c>
      <c r="O1165" s="59">
        <v>2.65</v>
      </c>
      <c r="P1165" s="59">
        <v>4833.1414529914537</v>
      </c>
      <c r="Q1165" s="59">
        <v>327.01923076923077</v>
      </c>
      <c r="R1165" s="59">
        <v>39.33</v>
      </c>
      <c r="S1165" s="59">
        <v>21.05</v>
      </c>
    </row>
    <row r="1166" spans="1:19" x14ac:dyDescent="0.25">
      <c r="A1166" s="31">
        <v>45595</v>
      </c>
      <c r="B1166" s="16">
        <v>3.573</v>
      </c>
      <c r="C1166" s="17">
        <v>6754.4349999999995</v>
      </c>
      <c r="D1166" s="2">
        <v>871</v>
      </c>
      <c r="E1166" s="16">
        <v>52.25</v>
      </c>
      <c r="F1166" s="16">
        <v>30</v>
      </c>
      <c r="H1166" s="43">
        <v>45595</v>
      </c>
      <c r="I1166" s="20">
        <f t="shared" si="113"/>
        <v>134.83018867924528</v>
      </c>
      <c r="J1166" s="20">
        <f t="shared" si="114"/>
        <v>139.75247912140807</v>
      </c>
      <c r="K1166" s="20">
        <f t="shared" si="112"/>
        <v>266.34519259041457</v>
      </c>
      <c r="L1166" s="20">
        <f t="shared" si="109"/>
        <v>132.85024154589374</v>
      </c>
      <c r="M1166" s="20">
        <f t="shared" si="110"/>
        <v>142.51781472684084</v>
      </c>
      <c r="O1166" s="59">
        <v>2.65</v>
      </c>
      <c r="P1166" s="59">
        <v>4833.1414529914537</v>
      </c>
      <c r="Q1166" s="59">
        <v>327.01923076923077</v>
      </c>
      <c r="R1166" s="59">
        <v>39.33</v>
      </c>
      <c r="S1166" s="59">
        <v>21.05</v>
      </c>
    </row>
    <row r="1167" spans="1:19" x14ac:dyDescent="0.25">
      <c r="A1167" s="31">
        <v>45602</v>
      </c>
      <c r="B1167" s="16">
        <v>3.536</v>
      </c>
      <c r="C1167" s="17">
        <v>6282.9604999999992</v>
      </c>
      <c r="D1167" s="2">
        <v>644</v>
      </c>
      <c r="E1167" s="16">
        <v>51.25</v>
      </c>
      <c r="F1167" s="16">
        <v>29.75</v>
      </c>
      <c r="H1167" s="43">
        <v>45602</v>
      </c>
      <c r="I1167" s="20">
        <f t="shared" si="113"/>
        <v>133.43396226415095</v>
      </c>
      <c r="J1167" s="20">
        <f t="shared" si="114"/>
        <v>129.99744702508522</v>
      </c>
      <c r="K1167" s="20">
        <f t="shared" si="112"/>
        <v>196.93031461334903</v>
      </c>
      <c r="L1167" s="20">
        <f t="shared" si="109"/>
        <v>130.3076531909484</v>
      </c>
      <c r="M1167" s="20">
        <f t="shared" si="110"/>
        <v>141.33016627078385</v>
      </c>
      <c r="O1167" s="59">
        <v>2.65</v>
      </c>
      <c r="P1167" s="59">
        <v>4833.1414529914537</v>
      </c>
      <c r="Q1167" s="59">
        <v>327.01923076923077</v>
      </c>
      <c r="R1167" s="59">
        <v>39.33</v>
      </c>
      <c r="S1167" s="59">
        <v>21.05</v>
      </c>
    </row>
    <row r="1168" spans="1:19" x14ac:dyDescent="0.25">
      <c r="A1168" s="31">
        <v>45609</v>
      </c>
      <c r="B1168" s="16">
        <v>3.5209999999999999</v>
      </c>
      <c r="C1168" s="17">
        <v>5789.8354999999992</v>
      </c>
      <c r="D1168" s="2">
        <v>561</v>
      </c>
      <c r="E1168" s="16">
        <v>50.25</v>
      </c>
      <c r="F1168" s="16">
        <v>29.5</v>
      </c>
      <c r="H1168" s="43">
        <v>45609</v>
      </c>
      <c r="I1168" s="20">
        <f t="shared" si="113"/>
        <v>132.8679245283019</v>
      </c>
      <c r="J1168" s="20">
        <f t="shared" si="114"/>
        <v>119.79445576575051</v>
      </c>
      <c r="K1168" s="20">
        <f t="shared" si="112"/>
        <v>171.54954425169066</v>
      </c>
      <c r="L1168" s="20">
        <f t="shared" si="109"/>
        <v>127.76506483600305</v>
      </c>
      <c r="M1168" s="20">
        <f t="shared" si="110"/>
        <v>140.14251781472683</v>
      </c>
      <c r="O1168" s="59">
        <v>2.65</v>
      </c>
      <c r="P1168" s="59">
        <v>4833.1414529914537</v>
      </c>
      <c r="Q1168" s="59">
        <v>327.01923076923077</v>
      </c>
      <c r="R1168" s="59">
        <v>39.33</v>
      </c>
      <c r="S1168" s="59">
        <v>21.05</v>
      </c>
    </row>
    <row r="1169" spans="1:19" x14ac:dyDescent="0.25">
      <c r="A1169" s="31">
        <v>45616</v>
      </c>
      <c r="B1169" s="16">
        <v>3.4910000000000001</v>
      </c>
      <c r="C1169" s="17">
        <v>5629.8354999999992</v>
      </c>
      <c r="D1169" s="2">
        <v>537</v>
      </c>
      <c r="E1169" s="16">
        <v>49.75</v>
      </c>
      <c r="F1169" s="16">
        <v>29.5</v>
      </c>
      <c r="H1169" s="43">
        <v>45616</v>
      </c>
      <c r="I1169" s="20">
        <f t="shared" si="113"/>
        <v>131.73584905660377</v>
      </c>
      <c r="J1169" s="20">
        <f t="shared" si="114"/>
        <v>116.48397951430607</v>
      </c>
      <c r="K1169" s="20">
        <f t="shared" si="112"/>
        <v>164.21052631578948</v>
      </c>
      <c r="L1169" s="20">
        <f t="shared" si="109"/>
        <v>126.49377065853038</v>
      </c>
      <c r="M1169" s="20">
        <f t="shared" si="110"/>
        <v>140.14251781472683</v>
      </c>
      <c r="O1169" s="59">
        <v>2.65</v>
      </c>
      <c r="P1169" s="59">
        <v>4833.1414529914537</v>
      </c>
      <c r="Q1169" s="59">
        <v>327.01923076923077</v>
      </c>
      <c r="R1169" s="59">
        <v>39.33</v>
      </c>
      <c r="S1169" s="59">
        <v>21.05</v>
      </c>
    </row>
    <row r="1170" spans="1:19" x14ac:dyDescent="0.25">
      <c r="A1170" s="31">
        <v>45623</v>
      </c>
      <c r="B1170" s="16">
        <v>3.5390000000000001</v>
      </c>
      <c r="C1170" s="17">
        <v>5694.2104999999992</v>
      </c>
      <c r="D1170" s="2">
        <v>535</v>
      </c>
      <c r="E1170" s="16">
        <v>48.5</v>
      </c>
      <c r="F1170" s="16">
        <v>28.75</v>
      </c>
      <c r="H1170" s="43">
        <v>45623</v>
      </c>
      <c r="I1170" s="20">
        <f t="shared" si="113"/>
        <v>133.54716981132077</v>
      </c>
      <c r="J1170" s="20">
        <f t="shared" si="114"/>
        <v>117.81592894359818</v>
      </c>
      <c r="K1170" s="20">
        <f t="shared" si="112"/>
        <v>163.5989414877977</v>
      </c>
      <c r="L1170" s="20">
        <f t="shared" si="109"/>
        <v>123.31553521484872</v>
      </c>
      <c r="M1170" s="20">
        <f t="shared" si="110"/>
        <v>136.5795724465558</v>
      </c>
      <c r="O1170" s="59">
        <v>2.65</v>
      </c>
      <c r="P1170" s="59">
        <v>4833.1414529914537</v>
      </c>
      <c r="Q1170" s="59">
        <v>327.01923076923077</v>
      </c>
      <c r="R1170" s="59">
        <v>39.33</v>
      </c>
      <c r="S1170" s="59">
        <v>21.05</v>
      </c>
    </row>
    <row r="1171" spans="1:19" x14ac:dyDescent="0.25">
      <c r="A1171" s="31">
        <v>45630</v>
      </c>
      <c r="B1171" s="16">
        <v>3.54</v>
      </c>
      <c r="C1171" s="17">
        <v>5684.5940000000001</v>
      </c>
      <c r="D1171" s="2">
        <v>495</v>
      </c>
      <c r="E1171" s="16" t="s">
        <v>17</v>
      </c>
      <c r="F1171" s="16" t="s">
        <v>30</v>
      </c>
      <c r="H1171" s="43">
        <v>45630</v>
      </c>
      <c r="I1171" s="20">
        <f t="shared" si="113"/>
        <v>133.58490566037739</v>
      </c>
      <c r="J1171" s="20">
        <f t="shared" si="114"/>
        <v>117.61695897564807</v>
      </c>
      <c r="K1171" s="20">
        <f t="shared" si="112"/>
        <v>151.36724492796236</v>
      </c>
      <c r="L1171" s="27"/>
      <c r="M1171" s="20"/>
      <c r="O1171" s="59">
        <v>2.65</v>
      </c>
      <c r="P1171" s="59">
        <v>4833.1414529914537</v>
      </c>
      <c r="Q1171" s="59">
        <v>327.01923076923077</v>
      </c>
      <c r="R1171" s="59">
        <v>39.33</v>
      </c>
      <c r="S1171" s="59">
        <v>21.05</v>
      </c>
    </row>
    <row r="1172" spans="1:19" x14ac:dyDescent="0.25">
      <c r="A1172" s="31">
        <v>45637</v>
      </c>
      <c r="B1172" s="16">
        <v>3.4580000000000002</v>
      </c>
      <c r="C1172" s="17">
        <v>5734.5940000000001</v>
      </c>
      <c r="D1172" s="2">
        <v>495</v>
      </c>
      <c r="E1172" s="16">
        <v>46</v>
      </c>
      <c r="F1172" s="16">
        <v>27.75</v>
      </c>
      <c r="H1172" s="43">
        <v>45637</v>
      </c>
      <c r="I1172" s="20">
        <f t="shared" si="113"/>
        <v>130.49056603773585</v>
      </c>
      <c r="J1172" s="20">
        <f t="shared" si="114"/>
        <v>118.65148280422449</v>
      </c>
      <c r="K1172" s="20">
        <f t="shared" si="112"/>
        <v>151.36724492796236</v>
      </c>
      <c r="L1172" s="20">
        <f t="shared" ref="L1172:M1174" si="115">(1+(E1172-R1172)/R1172)*100</f>
        <v>116.95906432748538</v>
      </c>
      <c r="M1172" s="20">
        <f t="shared" si="115"/>
        <v>131.82897862232778</v>
      </c>
      <c r="O1172" s="59">
        <v>2.65</v>
      </c>
      <c r="P1172" s="59">
        <v>4833.1414529914537</v>
      </c>
      <c r="Q1172" s="59">
        <v>327.01923076923077</v>
      </c>
      <c r="R1172" s="59">
        <v>39.33</v>
      </c>
      <c r="S1172" s="59">
        <v>21.05</v>
      </c>
    </row>
    <row r="1173" spans="1:19" x14ac:dyDescent="0.25">
      <c r="A1173" s="31">
        <v>45644</v>
      </c>
      <c r="B1173" s="16">
        <v>3.4940000000000002</v>
      </c>
      <c r="C1173" s="17">
        <v>5539.5940000000001</v>
      </c>
      <c r="D1173" s="2">
        <v>508</v>
      </c>
      <c r="E1173" s="16">
        <v>46.5</v>
      </c>
      <c r="F1173" s="16">
        <v>27.75</v>
      </c>
      <c r="H1173" s="43">
        <v>45644</v>
      </c>
      <c r="I1173" s="20">
        <f t="shared" si="113"/>
        <v>131.84905660377359</v>
      </c>
      <c r="J1173" s="20">
        <f t="shared" si="114"/>
        <v>114.61683987277654</v>
      </c>
      <c r="K1173" s="20">
        <f t="shared" si="112"/>
        <v>155.34254630990884</v>
      </c>
      <c r="L1173" s="20">
        <f t="shared" si="115"/>
        <v>118.23035850495805</v>
      </c>
      <c r="M1173" s="20">
        <f t="shared" si="115"/>
        <v>131.82897862232778</v>
      </c>
      <c r="O1173" s="59">
        <v>2.65</v>
      </c>
      <c r="P1173" s="59">
        <v>4833.1414529914537</v>
      </c>
      <c r="Q1173" s="59">
        <v>327.01923076923077</v>
      </c>
      <c r="R1173" s="59">
        <v>39.33</v>
      </c>
      <c r="S1173" s="59">
        <v>21.05</v>
      </c>
    </row>
    <row r="1174" spans="1:19" x14ac:dyDescent="0.25">
      <c r="A1174" s="31">
        <v>45651</v>
      </c>
      <c r="B1174" s="16">
        <v>3.476</v>
      </c>
      <c r="C1174" s="17">
        <v>5603.9690000000001</v>
      </c>
      <c r="D1174" s="2">
        <v>508</v>
      </c>
      <c r="E1174" s="16">
        <v>45.75</v>
      </c>
      <c r="F1174" s="16">
        <v>27.25</v>
      </c>
      <c r="H1174" s="43">
        <v>45651</v>
      </c>
      <c r="I1174" s="20">
        <f t="shared" si="113"/>
        <v>131.16981132075472</v>
      </c>
      <c r="J1174" s="20">
        <f t="shared" si="114"/>
        <v>115.94878930206865</v>
      </c>
      <c r="K1174" s="20">
        <f t="shared" si="112"/>
        <v>155.34254630990884</v>
      </c>
      <c r="L1174" s="20">
        <f t="shared" si="115"/>
        <v>116.32341723874906</v>
      </c>
      <c r="M1174" s="20">
        <f t="shared" si="115"/>
        <v>129.4536817102138</v>
      </c>
      <c r="O1174" s="59">
        <v>2.65</v>
      </c>
      <c r="P1174" s="59">
        <v>4833.1414529914537</v>
      </c>
      <c r="Q1174" s="59">
        <v>327.01923076923077</v>
      </c>
      <c r="R1174" s="59">
        <v>39.33</v>
      </c>
      <c r="S1174" s="59">
        <v>21.05</v>
      </c>
    </row>
    <row r="1175" spans="1:19" x14ac:dyDescent="0.25">
      <c r="A1175" s="31">
        <v>45658</v>
      </c>
      <c r="B1175" s="16">
        <v>3.5030000000000001</v>
      </c>
      <c r="C1175" s="17">
        <v>5644.5940000000001</v>
      </c>
      <c r="D1175" s="2">
        <v>512</v>
      </c>
      <c r="E1175" s="16" t="s">
        <v>17</v>
      </c>
      <c r="F1175" s="16" t="s">
        <v>17</v>
      </c>
      <c r="H1175" s="43">
        <v>45658</v>
      </c>
      <c r="I1175" s="20">
        <f t="shared" si="113"/>
        <v>132.18867924528303</v>
      </c>
      <c r="J1175" s="20">
        <f t="shared" si="114"/>
        <v>116.78933991278697</v>
      </c>
      <c r="K1175" s="20">
        <f t="shared" si="112"/>
        <v>156.56571596589239</v>
      </c>
      <c r="L1175" s="20"/>
      <c r="M1175" s="20"/>
      <c r="O1175" s="59">
        <v>2.65</v>
      </c>
      <c r="P1175" s="59">
        <v>4833.1414529914537</v>
      </c>
      <c r="Q1175" s="59">
        <v>327.01923076923077</v>
      </c>
      <c r="R1175" s="59">
        <v>39.33</v>
      </c>
      <c r="S1175" s="59">
        <v>21.05</v>
      </c>
    </row>
    <row r="1176" spans="1:19" x14ac:dyDescent="0.25">
      <c r="A1176" s="31">
        <v>45665</v>
      </c>
      <c r="B1176" s="16">
        <v>3.5590000000000002</v>
      </c>
      <c r="C1176" s="17">
        <v>5728.0765000000001</v>
      </c>
      <c r="D1176" s="2">
        <v>510</v>
      </c>
      <c r="E1176" s="16">
        <v>45.75</v>
      </c>
      <c r="F1176" s="16">
        <v>26.5</v>
      </c>
      <c r="H1176" s="43">
        <v>45665</v>
      </c>
      <c r="I1176" s="20">
        <f t="shared" si="113"/>
        <v>134.30188679245285</v>
      </c>
      <c r="J1176" s="20">
        <f t="shared" si="114"/>
        <v>118.51663262316956</v>
      </c>
      <c r="K1176" s="20">
        <f t="shared" si="112"/>
        <v>155.95413113790062</v>
      </c>
      <c r="L1176" s="20">
        <f t="shared" ref="L1176:L1196" si="116">(1+(E1176-R1176)/R1176)*100</f>
        <v>116.32341723874906</v>
      </c>
      <c r="M1176" s="20">
        <f t="shared" ref="M1176:M1196" si="117">(1+(F1176-S1176)/S1176)*100</f>
        <v>125.89073634204276</v>
      </c>
      <c r="O1176" s="59">
        <v>2.65</v>
      </c>
      <c r="P1176" s="59">
        <v>4833.1414529914537</v>
      </c>
      <c r="Q1176" s="59">
        <v>327.01923076923077</v>
      </c>
      <c r="R1176" s="59">
        <v>39.33</v>
      </c>
      <c r="S1176" s="59">
        <v>21.05</v>
      </c>
    </row>
    <row r="1177" spans="1:19" x14ac:dyDescent="0.25">
      <c r="A1177" s="31">
        <v>45672</v>
      </c>
      <c r="B1177" s="16">
        <v>3.6019999999999999</v>
      </c>
      <c r="C1177" s="17">
        <v>5540.5765000000001</v>
      </c>
      <c r="D1177" s="2">
        <v>510</v>
      </c>
      <c r="E1177" s="16">
        <v>46.25</v>
      </c>
      <c r="F1177" s="33">
        <v>26</v>
      </c>
      <c r="H1177" s="43">
        <v>45672</v>
      </c>
      <c r="I1177" s="20">
        <f t="shared" si="113"/>
        <v>135.9245283018868</v>
      </c>
      <c r="J1177" s="20">
        <f t="shared" si="114"/>
        <v>114.63716826600808</v>
      </c>
      <c r="K1177" s="20">
        <f t="shared" si="112"/>
        <v>155.95413113790062</v>
      </c>
      <c r="L1177" s="20">
        <f t="shared" si="116"/>
        <v>117.59471141622173</v>
      </c>
      <c r="M1177" s="20">
        <f t="shared" si="117"/>
        <v>123.51543942992873</v>
      </c>
      <c r="O1177" s="59">
        <v>2.65</v>
      </c>
      <c r="P1177" s="59">
        <v>4833.1414529914537</v>
      </c>
      <c r="Q1177" s="59">
        <v>327.01923076923077</v>
      </c>
      <c r="R1177" s="59">
        <v>39.33</v>
      </c>
      <c r="S1177" s="59">
        <v>21.05</v>
      </c>
    </row>
    <row r="1178" spans="1:19" x14ac:dyDescent="0.25">
      <c r="A1178" s="31">
        <v>45679</v>
      </c>
      <c r="B1178" s="16">
        <v>3.7149999999999999</v>
      </c>
      <c r="C1178" s="17">
        <v>5756.8265000000001</v>
      </c>
      <c r="D1178" s="2">
        <v>506</v>
      </c>
      <c r="E1178" s="16">
        <v>45.75</v>
      </c>
      <c r="F1178" s="33">
        <v>26.25</v>
      </c>
      <c r="H1178" s="43">
        <v>45679</v>
      </c>
      <c r="I1178" s="20">
        <f t="shared" si="113"/>
        <v>140.18867924528303</v>
      </c>
      <c r="J1178" s="20">
        <f t="shared" si="114"/>
        <v>119.11148382460097</v>
      </c>
      <c r="K1178" s="20">
        <f t="shared" si="112"/>
        <v>154.73096148191706</v>
      </c>
      <c r="L1178" s="20">
        <f t="shared" si="116"/>
        <v>116.32341723874906</v>
      </c>
      <c r="M1178" s="20">
        <f t="shared" si="117"/>
        <v>124.70308788598574</v>
      </c>
      <c r="O1178" s="59">
        <v>2.65</v>
      </c>
      <c r="P1178" s="59">
        <v>4833.1414529914537</v>
      </c>
      <c r="Q1178" s="59">
        <v>327.01923076923077</v>
      </c>
      <c r="R1178" s="59">
        <v>39.33</v>
      </c>
      <c r="S1178" s="59">
        <v>21.05</v>
      </c>
    </row>
    <row r="1179" spans="1:19" x14ac:dyDescent="0.25">
      <c r="A1179" s="31">
        <v>45686</v>
      </c>
      <c r="B1179" s="16">
        <v>3.6589999999999998</v>
      </c>
      <c r="C1179" s="17">
        <v>5842.4515000000001</v>
      </c>
      <c r="D1179" s="2">
        <v>518</v>
      </c>
      <c r="E1179" s="16">
        <v>45.25</v>
      </c>
      <c r="F1179" s="16">
        <v>26.25</v>
      </c>
      <c r="H1179" s="43">
        <v>45686</v>
      </c>
      <c r="I1179" s="20">
        <f t="shared" si="113"/>
        <v>138.0754716981132</v>
      </c>
      <c r="J1179" s="20">
        <f t="shared" si="114"/>
        <v>120.88310588103806</v>
      </c>
      <c r="K1179" s="20">
        <f t="shared" si="112"/>
        <v>158.4004704498677</v>
      </c>
      <c r="L1179" s="20">
        <f t="shared" si="116"/>
        <v>115.05212306127639</v>
      </c>
      <c r="M1179" s="20">
        <f t="shared" si="117"/>
        <v>124.70308788598574</v>
      </c>
      <c r="O1179" s="59">
        <v>2.65</v>
      </c>
      <c r="P1179" s="59">
        <v>4833.1414529914537</v>
      </c>
      <c r="Q1179" s="59">
        <v>327.01923076923077</v>
      </c>
      <c r="R1179" s="59">
        <v>39.33</v>
      </c>
      <c r="S1179" s="59">
        <v>21.05</v>
      </c>
    </row>
    <row r="1180" spans="1:19" x14ac:dyDescent="0.25">
      <c r="A1180" s="31">
        <v>45693</v>
      </c>
      <c r="B1180" s="16">
        <v>3.66</v>
      </c>
      <c r="C1180" s="17">
        <v>5700.6538333333338</v>
      </c>
      <c r="D1180" s="2">
        <v>542</v>
      </c>
      <c r="E1180" s="16">
        <v>44.75</v>
      </c>
      <c r="F1180" s="16">
        <v>25.75</v>
      </c>
      <c r="H1180" s="43">
        <v>45693</v>
      </c>
      <c r="I1180" s="20">
        <f t="shared" si="113"/>
        <v>138.11320754716982</v>
      </c>
      <c r="J1180" s="20">
        <f t="shared" si="114"/>
        <v>117.94924458097407</v>
      </c>
      <c r="K1180" s="20">
        <f t="shared" si="112"/>
        <v>165.73948838576888</v>
      </c>
      <c r="L1180" s="20">
        <f t="shared" si="116"/>
        <v>113.78082888380372</v>
      </c>
      <c r="M1180" s="20">
        <f t="shared" si="117"/>
        <v>122.32779097387171</v>
      </c>
      <c r="O1180" s="59">
        <v>2.65</v>
      </c>
      <c r="P1180" s="59">
        <v>4833.1414529914537</v>
      </c>
      <c r="Q1180" s="59">
        <v>327.01923076923077</v>
      </c>
      <c r="R1180" s="59">
        <v>39.33</v>
      </c>
      <c r="S1180" s="59">
        <v>21.05</v>
      </c>
    </row>
    <row r="1181" spans="1:19" x14ac:dyDescent="0.25">
      <c r="A1181" s="31">
        <v>45700</v>
      </c>
      <c r="B1181" s="16">
        <v>3.665</v>
      </c>
      <c r="C1181" s="17">
        <v>6003.5704999999998</v>
      </c>
      <c r="D1181" s="2">
        <v>540</v>
      </c>
      <c r="E1181" s="16">
        <v>45.5</v>
      </c>
      <c r="F1181" s="16">
        <v>26.75</v>
      </c>
      <c r="H1181" s="43">
        <v>45700</v>
      </c>
      <c r="I1181" s="20">
        <f t="shared" si="113"/>
        <v>138.30188679245282</v>
      </c>
      <c r="J1181" s="20">
        <f t="shared" si="114"/>
        <v>124.21673477576604</v>
      </c>
      <c r="K1181" s="20">
        <f t="shared" si="112"/>
        <v>165.1279035577771</v>
      </c>
      <c r="L1181" s="20">
        <f t="shared" si="116"/>
        <v>115.68777015001272</v>
      </c>
      <c r="M1181" s="20">
        <f t="shared" si="117"/>
        <v>127.07838479809976</v>
      </c>
      <c r="O1181" s="59">
        <v>2.65</v>
      </c>
      <c r="P1181" s="59">
        <v>4833.1414529914537</v>
      </c>
      <c r="Q1181" s="59">
        <v>327.01923076923077</v>
      </c>
      <c r="R1181" s="59">
        <v>39.33</v>
      </c>
      <c r="S1181" s="59">
        <v>21.05</v>
      </c>
    </row>
    <row r="1182" spans="1:19" x14ac:dyDescent="0.25">
      <c r="A1182" s="31">
        <v>45707</v>
      </c>
      <c r="B1182" s="16">
        <v>3.677</v>
      </c>
      <c r="C1182" s="17">
        <v>6698.5704999999989</v>
      </c>
      <c r="D1182" s="2">
        <v>543</v>
      </c>
      <c r="E1182" s="16">
        <v>46.25</v>
      </c>
      <c r="F1182" s="16">
        <v>27</v>
      </c>
      <c r="H1182" s="43">
        <v>45707</v>
      </c>
      <c r="I1182" s="20">
        <f t="shared" si="113"/>
        <v>138.75471698113208</v>
      </c>
      <c r="J1182" s="20">
        <f t="shared" si="114"/>
        <v>138.59661599297792</v>
      </c>
      <c r="K1182" s="20">
        <f t="shared" si="112"/>
        <v>166.04528079976478</v>
      </c>
      <c r="L1182" s="20">
        <f t="shared" si="116"/>
        <v>117.59471141622173</v>
      </c>
      <c r="M1182" s="20">
        <f t="shared" si="117"/>
        <v>128.26603325415675</v>
      </c>
      <c r="O1182" s="59">
        <v>2.65</v>
      </c>
      <c r="P1182" s="59">
        <v>4833.1414529914537</v>
      </c>
      <c r="Q1182" s="59">
        <v>327.01923076923077</v>
      </c>
      <c r="R1182" s="59">
        <v>39.33</v>
      </c>
      <c r="S1182" s="59">
        <v>21.05</v>
      </c>
    </row>
    <row r="1183" spans="1:19" x14ac:dyDescent="0.25">
      <c r="A1183" s="31">
        <v>45714</v>
      </c>
      <c r="B1183" s="16">
        <v>3.6970000000000001</v>
      </c>
      <c r="C1183" s="17">
        <v>6595.4454999999998</v>
      </c>
      <c r="D1183" s="2">
        <v>544</v>
      </c>
      <c r="E1183" s="16">
        <v>46.25</v>
      </c>
      <c r="F1183" s="16">
        <v>27.25</v>
      </c>
      <c r="H1183" s="43">
        <v>45714</v>
      </c>
      <c r="I1183" s="20">
        <f t="shared" si="113"/>
        <v>139.50943396226415</v>
      </c>
      <c r="J1183" s="20">
        <f t="shared" si="114"/>
        <v>136.46291059653913</v>
      </c>
      <c r="K1183" s="20">
        <f t="shared" si="112"/>
        <v>166.35107321376066</v>
      </c>
      <c r="L1183" s="20">
        <f t="shared" si="116"/>
        <v>117.59471141622173</v>
      </c>
      <c r="M1183" s="20">
        <f t="shared" si="117"/>
        <v>129.4536817102138</v>
      </c>
      <c r="O1183" s="59">
        <v>2.65</v>
      </c>
      <c r="P1183" s="59">
        <v>4833.1414529914537</v>
      </c>
      <c r="Q1183" s="59">
        <v>327.01923076923077</v>
      </c>
      <c r="R1183" s="59">
        <v>39.33</v>
      </c>
      <c r="S1183" s="59">
        <v>21.05</v>
      </c>
    </row>
    <row r="1184" spans="1:19" x14ac:dyDescent="0.25">
      <c r="A1184" s="31">
        <v>45721</v>
      </c>
      <c r="B1184" s="16">
        <v>3.6349999999999998</v>
      </c>
      <c r="C1184" s="17">
        <v>6200.1871666666657</v>
      </c>
      <c r="D1184" s="2">
        <v>555</v>
      </c>
      <c r="E1184" s="16">
        <v>46.5</v>
      </c>
      <c r="F1184" s="16">
        <v>27.5</v>
      </c>
      <c r="H1184" s="43">
        <v>45721</v>
      </c>
      <c r="I1184" s="20">
        <f t="shared" si="113"/>
        <v>137.16981132075472</v>
      </c>
      <c r="J1184" s="20">
        <f t="shared" si="114"/>
        <v>128.28482731100462</v>
      </c>
      <c r="K1184" s="20">
        <f t="shared" si="112"/>
        <v>169.71478976771536</v>
      </c>
      <c r="L1184" s="20">
        <f t="shared" si="116"/>
        <v>118.23035850495805</v>
      </c>
      <c r="M1184" s="20">
        <f t="shared" si="117"/>
        <v>130.64133016627076</v>
      </c>
      <c r="O1184" s="59">
        <v>2.65</v>
      </c>
      <c r="P1184" s="59">
        <v>4833.1414529914537</v>
      </c>
      <c r="Q1184" s="59">
        <v>327.01923076923077</v>
      </c>
      <c r="R1184" s="59">
        <v>39.33</v>
      </c>
      <c r="S1184" s="59">
        <v>21.05</v>
      </c>
    </row>
    <row r="1185" spans="1:19" x14ac:dyDescent="0.25">
      <c r="A1185" s="31">
        <v>45728</v>
      </c>
      <c r="B1185" s="16">
        <v>3.5819999999999999</v>
      </c>
      <c r="C1185" s="17">
        <v>6701.0205000000005</v>
      </c>
      <c r="D1185" s="2">
        <v>577</v>
      </c>
      <c r="E1185" s="16">
        <v>46.25</v>
      </c>
      <c r="F1185" s="16">
        <v>27</v>
      </c>
      <c r="H1185" s="43">
        <v>45728</v>
      </c>
      <c r="I1185" s="20">
        <f t="shared" si="113"/>
        <v>135.16981132075472</v>
      </c>
      <c r="J1185" s="20">
        <f t="shared" si="114"/>
        <v>138.64730766057821</v>
      </c>
      <c r="K1185" s="20">
        <f t="shared" si="112"/>
        <v>176.44222287562482</v>
      </c>
      <c r="L1185" s="20">
        <f t="shared" si="116"/>
        <v>117.59471141622173</v>
      </c>
      <c r="M1185" s="20">
        <f t="shared" si="117"/>
        <v>128.26603325415675</v>
      </c>
      <c r="O1185" s="59">
        <v>2.65</v>
      </c>
      <c r="P1185" s="59">
        <v>4833.1414529914537</v>
      </c>
      <c r="Q1185" s="59">
        <v>327.01923076923077</v>
      </c>
      <c r="R1185" s="59">
        <v>39.33</v>
      </c>
      <c r="S1185" s="59">
        <v>21.05</v>
      </c>
    </row>
    <row r="1186" spans="1:19" x14ac:dyDescent="0.25">
      <c r="A1186" s="31">
        <v>45735</v>
      </c>
      <c r="B1186" s="16">
        <v>3.5489999999999999</v>
      </c>
      <c r="C1186" s="17">
        <v>6388.7288333333327</v>
      </c>
      <c r="D1186" s="2">
        <v>575</v>
      </c>
      <c r="E1186" s="16">
        <v>46.25</v>
      </c>
      <c r="F1186" s="16">
        <v>27</v>
      </c>
      <c r="H1186" s="43">
        <v>45735</v>
      </c>
      <c r="I1186" s="20">
        <f t="shared" si="113"/>
        <v>133.9245283018868</v>
      </c>
      <c r="J1186" s="20">
        <f t="shared" si="114"/>
        <v>132.18584424792812</v>
      </c>
      <c r="K1186" s="20">
        <f t="shared" si="112"/>
        <v>175.83063804763304</v>
      </c>
      <c r="L1186" s="20">
        <f t="shared" si="116"/>
        <v>117.59471141622173</v>
      </c>
      <c r="M1186" s="20">
        <f t="shared" si="117"/>
        <v>128.26603325415675</v>
      </c>
      <c r="O1186" s="59">
        <v>2.65</v>
      </c>
      <c r="P1186" s="59">
        <v>4833.1414529914537</v>
      </c>
      <c r="Q1186" s="59">
        <v>327.01923076923077</v>
      </c>
      <c r="R1186" s="59">
        <v>39.33</v>
      </c>
      <c r="S1186" s="59">
        <v>21.05</v>
      </c>
    </row>
    <row r="1187" spans="1:19" x14ac:dyDescent="0.25">
      <c r="A1187" s="31">
        <v>45742</v>
      </c>
      <c r="B1187" s="16">
        <v>3.5670000000000002</v>
      </c>
      <c r="C1187" s="17">
        <v>6068.5204999999996</v>
      </c>
      <c r="D1187" s="2">
        <v>598</v>
      </c>
      <c r="E1187" s="16">
        <v>47.5</v>
      </c>
      <c r="F1187" s="16">
        <v>27.5</v>
      </c>
      <c r="H1187" s="43">
        <v>45742</v>
      </c>
      <c r="I1187" s="20">
        <f t="shared" si="113"/>
        <v>134.60377358490567</v>
      </c>
      <c r="J1187" s="20">
        <f t="shared" si="114"/>
        <v>125.56058122908679</v>
      </c>
      <c r="K1187" s="20">
        <f t="shared" si="112"/>
        <v>182.86386356953835</v>
      </c>
      <c r="L1187" s="20">
        <f t="shared" si="116"/>
        <v>120.77294685990339</v>
      </c>
      <c r="M1187" s="20">
        <f t="shared" si="117"/>
        <v>130.64133016627076</v>
      </c>
      <c r="O1187" s="59">
        <v>2.65</v>
      </c>
      <c r="P1187" s="59">
        <v>4833.1414529914537</v>
      </c>
      <c r="Q1187" s="59">
        <v>327.01923076923077</v>
      </c>
      <c r="R1187" s="59">
        <v>39.33</v>
      </c>
      <c r="S1187" s="59">
        <v>21.05</v>
      </c>
    </row>
    <row r="1188" spans="1:19" x14ac:dyDescent="0.25">
      <c r="A1188" s="31">
        <v>45749</v>
      </c>
      <c r="B1188" s="16">
        <v>3.5920000000000001</v>
      </c>
      <c r="C1188" s="17">
        <v>5901.4371666666657</v>
      </c>
      <c r="D1188" s="2">
        <v>610</v>
      </c>
      <c r="E1188" s="16">
        <v>47.75</v>
      </c>
      <c r="F1188" s="16">
        <v>28</v>
      </c>
      <c r="H1188" s="43">
        <v>45749</v>
      </c>
      <c r="I1188" s="20">
        <f t="shared" si="113"/>
        <v>135.54716981132074</v>
      </c>
      <c r="J1188" s="20">
        <f t="shared" si="114"/>
        <v>122.10354743526067</v>
      </c>
      <c r="K1188" s="20">
        <f t="shared" si="112"/>
        <v>186.53337253748896</v>
      </c>
      <c r="L1188" s="20">
        <f t="shared" si="116"/>
        <v>121.40859394863972</v>
      </c>
      <c r="M1188" s="20">
        <f t="shared" si="117"/>
        <v>133.0166270783848</v>
      </c>
      <c r="O1188" s="59">
        <v>2.65</v>
      </c>
      <c r="P1188" s="59">
        <v>4833.1414529914537</v>
      </c>
      <c r="Q1188" s="59">
        <v>327.01923076923077</v>
      </c>
      <c r="R1188" s="59">
        <v>39.33</v>
      </c>
      <c r="S1188" s="59">
        <v>21.05</v>
      </c>
    </row>
    <row r="1189" spans="1:19" x14ac:dyDescent="0.25">
      <c r="A1189" s="31">
        <v>45756</v>
      </c>
      <c r="B1189" s="16">
        <v>3.6389999999999998</v>
      </c>
      <c r="C1189" s="17">
        <v>5682.4773333333342</v>
      </c>
      <c r="D1189" s="2">
        <v>581</v>
      </c>
      <c r="E1189" s="16">
        <v>47.75</v>
      </c>
      <c r="F1189" s="16">
        <v>28.5</v>
      </c>
      <c r="H1189" s="43">
        <v>45756</v>
      </c>
      <c r="I1189" s="20">
        <f>(1+(B1189-O1189)/O1189)*100</f>
        <v>137.32075471698113</v>
      </c>
      <c r="J1189" s="20">
        <f t="shared" si="114"/>
        <v>117.57316413357171</v>
      </c>
      <c r="K1189" s="20">
        <f>(D1189+U1189)/Q1189*100</f>
        <v>177.66539253160835</v>
      </c>
      <c r="L1189" s="20">
        <f t="shared" si="116"/>
        <v>121.40859394863972</v>
      </c>
      <c r="M1189" s="20">
        <f t="shared" si="117"/>
        <v>135.39192399049881</v>
      </c>
      <c r="O1189" s="59">
        <v>2.65</v>
      </c>
      <c r="P1189" s="59">
        <v>4833.1414529914537</v>
      </c>
      <c r="Q1189" s="59">
        <v>327.01923076923077</v>
      </c>
      <c r="R1189" s="59">
        <v>39.33</v>
      </c>
      <c r="S1189" s="59">
        <v>21.05</v>
      </c>
    </row>
    <row r="1190" spans="1:19" x14ac:dyDescent="0.25">
      <c r="A1190" s="31">
        <v>45763</v>
      </c>
      <c r="B1190" s="16">
        <v>3.5790000000000002</v>
      </c>
      <c r="C1190" s="17">
        <v>5684.9773333333342</v>
      </c>
      <c r="D1190" s="2">
        <v>538</v>
      </c>
      <c r="E1190" s="16">
        <v>46</v>
      </c>
      <c r="F1190" s="16">
        <v>27</v>
      </c>
      <c r="H1190" s="43">
        <v>45763</v>
      </c>
      <c r="I1190" s="20">
        <f t="shared" ref="I1190:K1230" si="118">(1+(B1190-O1190)/O1190)*100</f>
        <v>135.05660377358492</v>
      </c>
      <c r="J1190" s="20">
        <f t="shared" si="114"/>
        <v>117.62489032500052</v>
      </c>
      <c r="K1190" s="20">
        <f t="shared" ref="K1190:K1195" si="119">(D1190+U1190)/Q1190*100</f>
        <v>164.51631872978535</v>
      </c>
      <c r="L1190" s="20">
        <f t="shared" si="116"/>
        <v>116.95906432748538</v>
      </c>
      <c r="M1190" s="20">
        <f t="shared" si="117"/>
        <v>128.26603325415675</v>
      </c>
      <c r="O1190" s="59">
        <v>2.65</v>
      </c>
      <c r="P1190" s="59">
        <v>4833.1414529914537</v>
      </c>
      <c r="Q1190" s="59">
        <v>327.01923076923077</v>
      </c>
      <c r="R1190" s="59">
        <v>39.33</v>
      </c>
      <c r="S1190" s="59">
        <v>21.05</v>
      </c>
    </row>
    <row r="1191" spans="1:19" x14ac:dyDescent="0.25">
      <c r="A1191" s="31">
        <v>45770</v>
      </c>
      <c r="B1191" s="16">
        <v>3.5339999999999998</v>
      </c>
      <c r="C1191" s="17">
        <v>5600.3940000000002</v>
      </c>
      <c r="D1191" s="2">
        <v>464</v>
      </c>
      <c r="E1191" s="16">
        <v>45.25</v>
      </c>
      <c r="F1191" s="16">
        <v>26.75</v>
      </c>
      <c r="H1191" s="43">
        <v>45770</v>
      </c>
      <c r="I1191" s="20">
        <f t="shared" si="118"/>
        <v>133.35849056603774</v>
      </c>
      <c r="J1191" s="20">
        <f>(1+(C1191-P1191)/P1191)*100</f>
        <v>115.87482084832543</v>
      </c>
      <c r="K1191" s="20">
        <f t="shared" si="119"/>
        <v>141.88768009408997</v>
      </c>
      <c r="L1191" s="20">
        <f t="shared" si="116"/>
        <v>115.05212306127639</v>
      </c>
      <c r="M1191" s="20">
        <f t="shared" si="117"/>
        <v>127.07838479809976</v>
      </c>
      <c r="O1191" s="59">
        <v>2.65</v>
      </c>
      <c r="P1191" s="59">
        <v>4833.1414529914537</v>
      </c>
      <c r="Q1191" s="59">
        <v>327.01923076923077</v>
      </c>
      <c r="R1191" s="59">
        <v>39.33</v>
      </c>
      <c r="S1191" s="59">
        <v>21.05</v>
      </c>
    </row>
    <row r="1192" spans="1:19" x14ac:dyDescent="0.25">
      <c r="A1192" s="31">
        <v>45777</v>
      </c>
      <c r="B1192" s="16">
        <v>3.5139999999999998</v>
      </c>
      <c r="C1192" s="17">
        <v>5560.3940000000002</v>
      </c>
      <c r="D1192" s="2">
        <v>464</v>
      </c>
      <c r="E1192" s="16">
        <v>45.75</v>
      </c>
      <c r="F1192" s="16">
        <v>27</v>
      </c>
      <c r="H1192" s="43">
        <v>45777</v>
      </c>
      <c r="I1192" s="20">
        <f t="shared" si="118"/>
        <v>132.60377358490564</v>
      </c>
      <c r="J1192" s="20">
        <f>(1+(C1192-P1192)/P1192)*100</f>
        <v>115.04720178546432</v>
      </c>
      <c r="K1192" s="20">
        <f t="shared" si="119"/>
        <v>141.88768009408997</v>
      </c>
      <c r="L1192" s="20">
        <f t="shared" si="116"/>
        <v>116.32341723874906</v>
      </c>
      <c r="M1192" s="20">
        <f t="shared" si="117"/>
        <v>128.26603325415675</v>
      </c>
      <c r="O1192" s="59">
        <v>2.65</v>
      </c>
      <c r="P1192" s="59">
        <v>4833.1414529914537</v>
      </c>
      <c r="Q1192" s="59">
        <v>327.01923076923077</v>
      </c>
      <c r="R1192" s="59">
        <v>39.33</v>
      </c>
      <c r="S1192" s="59">
        <v>21.05</v>
      </c>
    </row>
    <row r="1193" spans="1:19" x14ac:dyDescent="0.25">
      <c r="A1193" s="31">
        <v>45784</v>
      </c>
      <c r="B1193" s="16">
        <v>3.4969999999999999</v>
      </c>
      <c r="C1193" s="17">
        <v>5516.1613333333325</v>
      </c>
      <c r="D1193" s="2">
        <v>478</v>
      </c>
      <c r="E1193" s="16">
        <v>46.25</v>
      </c>
      <c r="F1193" s="16">
        <v>27.25</v>
      </c>
      <c r="H1193" s="43">
        <v>45784</v>
      </c>
      <c r="I1193" s="20">
        <f t="shared" si="118"/>
        <v>131.96226415094338</v>
      </c>
      <c r="J1193" s="20">
        <f t="shared" si="114"/>
        <v>114.13200683210142</v>
      </c>
      <c r="K1193" s="20">
        <f t="shared" si="119"/>
        <v>146.16877389003233</v>
      </c>
      <c r="L1193" s="20">
        <f t="shared" si="116"/>
        <v>117.59471141622173</v>
      </c>
      <c r="M1193" s="20">
        <f t="shared" si="117"/>
        <v>129.4536817102138</v>
      </c>
      <c r="O1193" s="59">
        <v>2.65</v>
      </c>
      <c r="P1193" s="59">
        <v>4833.1414529914537</v>
      </c>
      <c r="Q1193" s="59">
        <v>327.01923076923077</v>
      </c>
      <c r="R1193" s="59">
        <v>39.33</v>
      </c>
      <c r="S1193" s="59">
        <v>21.05</v>
      </c>
    </row>
    <row r="1194" spans="1:19" x14ac:dyDescent="0.25">
      <c r="A1194" s="31">
        <v>45791</v>
      </c>
      <c r="B1194" s="16">
        <v>3.476</v>
      </c>
      <c r="C1194" s="17">
        <v>5543.6613333333335</v>
      </c>
      <c r="D1194" s="2">
        <v>449</v>
      </c>
      <c r="E1194" s="16">
        <v>46.25</v>
      </c>
      <c r="F1194" s="16">
        <v>27.25</v>
      </c>
      <c r="H1194" s="43">
        <v>45791</v>
      </c>
      <c r="I1194" s="20">
        <f t="shared" si="118"/>
        <v>131.16981132075472</v>
      </c>
      <c r="J1194" s="20">
        <f t="shared" si="114"/>
        <v>114.70099493781846</v>
      </c>
      <c r="K1194" s="20">
        <f t="shared" si="119"/>
        <v>137.30079388415172</v>
      </c>
      <c r="L1194" s="20">
        <f t="shared" si="116"/>
        <v>117.59471141622173</v>
      </c>
      <c r="M1194" s="20">
        <f t="shared" si="117"/>
        <v>129.4536817102138</v>
      </c>
      <c r="O1194" s="59">
        <v>2.65</v>
      </c>
      <c r="P1194" s="59">
        <v>4833.1414529914537</v>
      </c>
      <c r="Q1194" s="59">
        <v>327.01923076923077</v>
      </c>
      <c r="R1194" s="59">
        <v>39.33</v>
      </c>
      <c r="S1194" s="59">
        <v>21.05</v>
      </c>
    </row>
    <row r="1195" spans="1:19" x14ac:dyDescent="0.25">
      <c r="A1195" s="31">
        <v>45798</v>
      </c>
      <c r="B1195" s="16">
        <v>3.536</v>
      </c>
      <c r="C1195" s="17">
        <v>5525.1196666666674</v>
      </c>
      <c r="D1195" s="2">
        <v>441</v>
      </c>
      <c r="E1195" s="16">
        <v>46.25</v>
      </c>
      <c r="F1195" s="16">
        <v>27</v>
      </c>
      <c r="H1195" s="43">
        <v>45798</v>
      </c>
      <c r="I1195" s="20">
        <f t="shared" si="118"/>
        <v>133.43396226415095</v>
      </c>
      <c r="J1195" s="20">
        <f t="shared" si="114"/>
        <v>114.31735901805473</v>
      </c>
      <c r="K1195" s="20">
        <f t="shared" si="119"/>
        <v>134.85445457218466</v>
      </c>
      <c r="L1195" s="20">
        <f t="shared" si="116"/>
        <v>117.59471141622173</v>
      </c>
      <c r="M1195" s="20">
        <f t="shared" si="117"/>
        <v>128.26603325415675</v>
      </c>
      <c r="O1195" s="59">
        <v>2.65</v>
      </c>
      <c r="P1195" s="59">
        <v>4833.1414529914537</v>
      </c>
      <c r="Q1195" s="59">
        <v>327.01923076923077</v>
      </c>
      <c r="R1195" s="59">
        <v>39.33</v>
      </c>
      <c r="S1195" s="59">
        <v>21.05</v>
      </c>
    </row>
    <row r="1196" spans="1:19" x14ac:dyDescent="0.25">
      <c r="A1196" s="31">
        <v>45805</v>
      </c>
      <c r="B1196" s="16">
        <v>3.4870000000000001</v>
      </c>
      <c r="C1196" s="17">
        <v>5547.2029999999995</v>
      </c>
      <c r="D1196" s="2">
        <v>442</v>
      </c>
      <c r="E1196" s="16">
        <v>46.25</v>
      </c>
      <c r="F1196" s="16">
        <v>27</v>
      </c>
      <c r="H1196" s="43">
        <v>45805</v>
      </c>
      <c r="I1196" s="20">
        <f t="shared" si="118"/>
        <v>131.58490566037736</v>
      </c>
      <c r="J1196" s="20">
        <f t="shared" si="118"/>
        <v>114.77427370900929</v>
      </c>
      <c r="K1196" s="20">
        <f t="shared" si="118"/>
        <v>135.16024698618051</v>
      </c>
      <c r="L1196" s="20">
        <f t="shared" si="116"/>
        <v>117.59471141622173</v>
      </c>
      <c r="M1196" s="20">
        <f t="shared" si="117"/>
        <v>128.26603325415675</v>
      </c>
      <c r="O1196" s="59">
        <v>2.65</v>
      </c>
      <c r="P1196" s="59">
        <v>4833.1414529914537</v>
      </c>
      <c r="Q1196" s="59">
        <v>327.01923076923077</v>
      </c>
      <c r="R1196" s="59">
        <v>39.33</v>
      </c>
      <c r="S1196" s="59">
        <v>21.05</v>
      </c>
    </row>
    <row r="1197" spans="1:19" x14ac:dyDescent="0.25">
      <c r="A1197" s="31">
        <v>45812</v>
      </c>
      <c r="B1197" s="16">
        <v>3.4510000000000001</v>
      </c>
      <c r="C1197" s="17">
        <v>5435.1430000000009</v>
      </c>
      <c r="D1197" s="2">
        <v>437</v>
      </c>
      <c r="E1197" s="16">
        <v>46</v>
      </c>
      <c r="F1197" s="16">
        <v>26.75</v>
      </c>
      <c r="H1197" s="43">
        <v>45812</v>
      </c>
      <c r="I1197" s="20">
        <f t="shared" si="118"/>
        <v>130.22641509433964</v>
      </c>
      <c r="J1197" s="20">
        <f t="shared" si="118"/>
        <v>112.4556989044039</v>
      </c>
      <c r="K1197" s="20">
        <f t="shared" si="118"/>
        <v>133.63128491620111</v>
      </c>
      <c r="L1197" s="20">
        <f t="shared" ref="L1197:L1208" si="120">(1+(E1197-R1197)/R1197)*100</f>
        <v>116.95906432748538</v>
      </c>
      <c r="M1197" s="20">
        <f t="shared" ref="M1197:M1211" si="121">(1+(F1197-S1197)/S1197)*100</f>
        <v>127.07838479809976</v>
      </c>
      <c r="O1197" s="59">
        <v>2.65</v>
      </c>
      <c r="P1197" s="59">
        <v>4833.1414529914537</v>
      </c>
      <c r="Q1197" s="59">
        <v>327.01923076923077</v>
      </c>
      <c r="R1197" s="59">
        <v>39.33</v>
      </c>
      <c r="S1197" s="59">
        <v>21.05</v>
      </c>
    </row>
    <row r="1198" spans="1:19" x14ac:dyDescent="0.25">
      <c r="A1198" s="31">
        <v>45819</v>
      </c>
      <c r="B1198" s="16">
        <v>3.4710000000000001</v>
      </c>
      <c r="C1198" s="17">
        <v>5478.0596666666661</v>
      </c>
      <c r="D1198" s="2">
        <v>429</v>
      </c>
      <c r="E1198" s="16">
        <v>45.75</v>
      </c>
      <c r="F1198" s="16">
        <v>26.5</v>
      </c>
      <c r="H1198" s="43">
        <v>45819</v>
      </c>
      <c r="I1198" s="20">
        <f t="shared" si="118"/>
        <v>130.98113207547172</v>
      </c>
      <c r="J1198" s="20">
        <f t="shared" si="118"/>
        <v>113.34366519059861</v>
      </c>
      <c r="K1198" s="20">
        <f t="shared" ref="K1198:L1230" si="122">(1+(D1198-Q1198)/Q1198)*100</f>
        <v>131.18494560423403</v>
      </c>
      <c r="L1198" s="20">
        <f t="shared" si="120"/>
        <v>116.32341723874906</v>
      </c>
      <c r="M1198" s="20">
        <f t="shared" si="121"/>
        <v>125.89073634204276</v>
      </c>
      <c r="O1198" s="59">
        <v>2.65</v>
      </c>
      <c r="P1198" s="59">
        <v>4833.1414529914537</v>
      </c>
      <c r="Q1198" s="59">
        <v>327.01923076923077</v>
      </c>
      <c r="R1198" s="59">
        <v>39.33</v>
      </c>
      <c r="S1198" s="59">
        <v>21.05</v>
      </c>
    </row>
    <row r="1199" spans="1:19" x14ac:dyDescent="0.25">
      <c r="A1199" s="31">
        <v>45826</v>
      </c>
      <c r="B1199" s="16">
        <v>3.5710000000000002</v>
      </c>
      <c r="C1199" s="17">
        <v>5453.8930000000009</v>
      </c>
      <c r="D1199" s="2">
        <v>428</v>
      </c>
      <c r="E1199" s="16">
        <v>46.25</v>
      </c>
      <c r="F1199" s="16">
        <v>27</v>
      </c>
      <c r="H1199" s="43">
        <v>45826</v>
      </c>
      <c r="I1199" s="20">
        <f t="shared" si="118"/>
        <v>134.75471698113208</v>
      </c>
      <c r="J1199" s="20">
        <f t="shared" si="118"/>
        <v>112.84364534012006</v>
      </c>
      <c r="K1199" s="20">
        <f t="shared" si="122"/>
        <v>130.87915319023816</v>
      </c>
      <c r="L1199" s="20">
        <f t="shared" si="120"/>
        <v>117.59471141622173</v>
      </c>
      <c r="M1199" s="20">
        <f t="shared" si="121"/>
        <v>128.26603325415675</v>
      </c>
      <c r="O1199" s="59">
        <v>2.65</v>
      </c>
      <c r="P1199" s="59">
        <v>4833.1414529914537</v>
      </c>
      <c r="Q1199" s="59">
        <v>327.01923076923077</v>
      </c>
      <c r="R1199" s="59">
        <v>39.33</v>
      </c>
      <c r="S1199" s="59">
        <v>21.05</v>
      </c>
    </row>
    <row r="1200" spans="1:19" x14ac:dyDescent="0.25">
      <c r="A1200" s="31">
        <v>45833</v>
      </c>
      <c r="B1200" s="16">
        <v>3.7749999999999999</v>
      </c>
      <c r="C1200" s="17">
        <v>5426.3930000000009</v>
      </c>
      <c r="D1200" s="2">
        <v>418</v>
      </c>
      <c r="E1200" s="16">
        <v>47.75</v>
      </c>
      <c r="F1200" s="16">
        <v>27.25</v>
      </c>
      <c r="H1200" s="43">
        <v>45833</v>
      </c>
      <c r="I1200" s="20">
        <f t="shared" si="118"/>
        <v>142.45283018867926</v>
      </c>
      <c r="J1200" s="20">
        <f t="shared" si="118"/>
        <v>112.27465723440304</v>
      </c>
      <c r="K1200" s="20">
        <f t="shared" si="122"/>
        <v>127.82122905027933</v>
      </c>
      <c r="L1200" s="20">
        <f t="shared" si="120"/>
        <v>121.40859394863972</v>
      </c>
      <c r="M1200" s="20">
        <f t="shared" si="121"/>
        <v>129.4536817102138</v>
      </c>
      <c r="O1200" s="59">
        <v>2.65</v>
      </c>
      <c r="P1200" s="59">
        <v>4833.1414529914537</v>
      </c>
      <c r="Q1200" s="59">
        <v>327.01923076923077</v>
      </c>
      <c r="R1200" s="59">
        <v>39.33</v>
      </c>
      <c r="S1200" s="59">
        <v>21.05</v>
      </c>
    </row>
    <row r="1201" spans="1:19" x14ac:dyDescent="0.25">
      <c r="A1201" s="31">
        <v>45840</v>
      </c>
      <c r="B1201" s="16">
        <v>3.7269999999999999</v>
      </c>
      <c r="C1201" s="17">
        <f>VLOOKUP(A1201,'[1]Average of Selected Routes'!$A$2:G810,7,FALSE)</f>
        <v>5449.726333333334</v>
      </c>
      <c r="D1201" s="2">
        <v>440</v>
      </c>
      <c r="E1201" s="16">
        <v>47.75</v>
      </c>
      <c r="F1201" s="16">
        <v>27.25</v>
      </c>
      <c r="H1201" s="43">
        <v>45840</v>
      </c>
      <c r="I1201" s="20">
        <f t="shared" si="118"/>
        <v>140.64150943396228</v>
      </c>
      <c r="J1201" s="20">
        <f t="shared" si="118"/>
        <v>112.75743502107201</v>
      </c>
      <c r="K1201" s="20">
        <f t="shared" si="122"/>
        <v>134.54866215818876</v>
      </c>
      <c r="L1201" s="20">
        <f t="shared" si="120"/>
        <v>121.40859394863972</v>
      </c>
      <c r="M1201" s="20">
        <f t="shared" si="121"/>
        <v>129.4536817102138</v>
      </c>
      <c r="O1201" s="59">
        <v>2.65</v>
      </c>
      <c r="P1201" s="59">
        <v>4833.1414529914537</v>
      </c>
      <c r="Q1201" s="59">
        <v>327.01923076923077</v>
      </c>
      <c r="R1201" s="59">
        <v>39.33</v>
      </c>
      <c r="S1201" s="59">
        <v>21.05</v>
      </c>
    </row>
    <row r="1202" spans="1:19" x14ac:dyDescent="0.25">
      <c r="A1202" s="31">
        <v>45847</v>
      </c>
      <c r="B1202" s="16">
        <v>3.7389999999999999</v>
      </c>
      <c r="C1202" s="17">
        <f>VLOOKUP(A1202,'[1]Average of Selected Routes'!$A$2:G811,7,FALSE)</f>
        <v>5531.2063333333335</v>
      </c>
      <c r="D1202" s="2">
        <v>472</v>
      </c>
      <c r="E1202" s="16">
        <v>48.25</v>
      </c>
      <c r="F1202" s="16">
        <v>28</v>
      </c>
      <c r="H1202" s="43">
        <v>45847</v>
      </c>
      <c r="I1202" s="20">
        <f t="shared" si="118"/>
        <v>141.09433962264151</v>
      </c>
      <c r="J1202" s="20">
        <f t="shared" si="118"/>
        <v>114.44329505212009</v>
      </c>
      <c r="K1202" s="20">
        <f t="shared" si="122"/>
        <v>144.33401940605702</v>
      </c>
      <c r="L1202" s="20">
        <f t="shared" si="120"/>
        <v>122.67988812611239</v>
      </c>
      <c r="M1202" s="20">
        <f t="shared" si="121"/>
        <v>133.0166270783848</v>
      </c>
      <c r="O1202" s="59">
        <v>2.65</v>
      </c>
      <c r="P1202" s="59">
        <v>4833.1414529914537</v>
      </c>
      <c r="Q1202" s="59">
        <v>327.01923076923077</v>
      </c>
      <c r="R1202" s="59">
        <v>39.33</v>
      </c>
      <c r="S1202" s="59">
        <v>21.05</v>
      </c>
    </row>
    <row r="1203" spans="1:19" x14ac:dyDescent="0.25">
      <c r="A1203" s="31">
        <v>45854</v>
      </c>
      <c r="B1203" s="16">
        <v>3.758</v>
      </c>
      <c r="C1203" s="17">
        <f>VLOOKUP(A1203,'[1]Average of Selected Routes'!$A$2:G812,7,FALSE)</f>
        <v>5495.6855000000005</v>
      </c>
      <c r="D1203" s="2">
        <v>550</v>
      </c>
      <c r="E1203" s="16">
        <v>48.75</v>
      </c>
      <c r="F1203" s="16">
        <v>28.25</v>
      </c>
      <c r="H1203" s="43">
        <v>45854</v>
      </c>
      <c r="I1203" s="20">
        <f t="shared" si="118"/>
        <v>141.81132075471697</v>
      </c>
      <c r="J1203" s="20">
        <f t="shared" si="118"/>
        <v>113.70835208223562</v>
      </c>
      <c r="K1203" s="20">
        <f t="shared" si="122"/>
        <v>168.18582769773596</v>
      </c>
      <c r="L1203" s="20">
        <f t="shared" si="120"/>
        <v>123.95118230358506</v>
      </c>
      <c r="M1203" s="20">
        <f t="shared" si="121"/>
        <v>134.20427553444182</v>
      </c>
      <c r="O1203" s="59">
        <v>2.65</v>
      </c>
      <c r="P1203" s="59">
        <v>4833.1414529914537</v>
      </c>
      <c r="Q1203" s="59">
        <v>327.01923076923077</v>
      </c>
      <c r="R1203" s="59">
        <v>39.33</v>
      </c>
      <c r="S1203" s="59">
        <v>21.05</v>
      </c>
    </row>
    <row r="1204" spans="1:19" x14ac:dyDescent="0.25">
      <c r="A1204" s="31">
        <v>45861</v>
      </c>
      <c r="B1204" s="16">
        <v>3.8119999999999998</v>
      </c>
      <c r="C1204" s="17">
        <f>VLOOKUP(A1204,'[1]Average of Selected Routes'!$A$2:G813,7,FALSE)</f>
        <v>5489.4355000000005</v>
      </c>
      <c r="D1204" s="2">
        <v>597</v>
      </c>
      <c r="E1204" s="16">
        <v>52.75</v>
      </c>
      <c r="F1204" s="16">
        <v>29.5</v>
      </c>
      <c r="H1204" s="43">
        <v>45861</v>
      </c>
      <c r="I1204" s="20">
        <f t="shared" si="118"/>
        <v>143.84905660377359</v>
      </c>
      <c r="J1204" s="20">
        <f t="shared" si="118"/>
        <v>113.57903660366358</v>
      </c>
      <c r="K1204" s="20">
        <f t="shared" si="122"/>
        <v>182.55807115554248</v>
      </c>
      <c r="L1204" s="20">
        <f t="shared" si="120"/>
        <v>134.12153572336641</v>
      </c>
      <c r="M1204" s="20">
        <f t="shared" si="121"/>
        <v>140.14251781472683</v>
      </c>
      <c r="O1204" s="59">
        <v>2.65</v>
      </c>
      <c r="P1204" s="59">
        <v>4833.1414529914537</v>
      </c>
      <c r="Q1204" s="59">
        <v>327.01923076923077</v>
      </c>
      <c r="R1204" s="59">
        <v>39.33</v>
      </c>
      <c r="S1204" s="59">
        <v>21.05</v>
      </c>
    </row>
    <row r="1205" spans="1:19" x14ac:dyDescent="0.25">
      <c r="A1205" s="31">
        <v>45868</v>
      </c>
      <c r="B1205" s="16">
        <v>3.8050000000000002</v>
      </c>
      <c r="C1205" s="17">
        <f>VLOOKUP(A1205,'[1]Average of Selected Routes'!$A$2:G814,7,FALSE)</f>
        <v>5463.8105000000005</v>
      </c>
      <c r="D1205" s="2">
        <v>599</v>
      </c>
      <c r="E1205" s="16">
        <v>54.5</v>
      </c>
      <c r="F1205" s="16">
        <v>29.5</v>
      </c>
      <c r="H1205" s="43">
        <v>45868</v>
      </c>
      <c r="I1205" s="20">
        <f t="shared" si="118"/>
        <v>143.58490566037739</v>
      </c>
      <c r="J1205" s="20">
        <f t="shared" si="118"/>
        <v>113.04884314151818</v>
      </c>
      <c r="K1205" s="20">
        <f t="shared" si="122"/>
        <v>183.16965598353426</v>
      </c>
      <c r="L1205" s="20">
        <f t="shared" si="120"/>
        <v>138.57106534452072</v>
      </c>
      <c r="M1205" s="20">
        <f t="shared" si="121"/>
        <v>140.14251781472683</v>
      </c>
      <c r="O1205" s="59">
        <v>2.65</v>
      </c>
      <c r="P1205" s="59">
        <v>4833.1414529914537</v>
      </c>
      <c r="Q1205" s="59">
        <v>327.01923076923077</v>
      </c>
      <c r="R1205" s="59">
        <v>39.33</v>
      </c>
      <c r="S1205" s="59">
        <v>21.05</v>
      </c>
    </row>
    <row r="1206" spans="1:19" x14ac:dyDescent="0.25">
      <c r="A1206" s="31">
        <v>45875</v>
      </c>
      <c r="B1206" s="16">
        <v>3.8</v>
      </c>
      <c r="C1206" s="17">
        <f>VLOOKUP(A1206,'[1]Average of Selected Routes'!$A$2:G815,7,FALSE)</f>
        <v>5468.0873333333338</v>
      </c>
      <c r="D1206" s="2">
        <v>563</v>
      </c>
      <c r="E1206" s="16">
        <v>54.5</v>
      </c>
      <c r="F1206" s="16">
        <v>28.75</v>
      </c>
      <c r="H1206" s="43">
        <v>45875</v>
      </c>
      <c r="I1206" s="20">
        <f t="shared" si="118"/>
        <v>143.39622641509433</v>
      </c>
      <c r="J1206" s="20">
        <f t="shared" si="118"/>
        <v>113.13733286140184</v>
      </c>
      <c r="K1206" s="20">
        <f t="shared" si="122"/>
        <v>172.16112907968244</v>
      </c>
      <c r="L1206" s="20">
        <f t="shared" si="120"/>
        <v>138.57106534452072</v>
      </c>
      <c r="M1206" s="20">
        <f t="shared" si="121"/>
        <v>136.5795724465558</v>
      </c>
      <c r="O1206" s="59">
        <v>2.65</v>
      </c>
      <c r="P1206" s="59">
        <v>4833.1414529914537</v>
      </c>
      <c r="Q1206" s="59">
        <v>327.01923076923077</v>
      </c>
      <c r="R1206" s="59">
        <v>39.33</v>
      </c>
      <c r="S1206" s="59">
        <v>21.05</v>
      </c>
    </row>
    <row r="1207" spans="1:19" x14ac:dyDescent="0.25">
      <c r="A1207" s="31">
        <v>45882</v>
      </c>
      <c r="B1207" s="16">
        <v>3.754</v>
      </c>
      <c r="C1207" s="17">
        <f>VLOOKUP(A1207,'[1]Average of Selected Routes'!$A$2:G816,7,FALSE)</f>
        <v>5393.2956666666669</v>
      </c>
      <c r="D1207" s="2">
        <v>558</v>
      </c>
      <c r="E1207" s="16">
        <v>54</v>
      </c>
      <c r="F1207" s="16">
        <v>28.75</v>
      </c>
      <c r="H1207" s="43">
        <v>45882</v>
      </c>
      <c r="I1207" s="20">
        <f t="shared" si="118"/>
        <v>141.66037735849056</v>
      </c>
      <c r="J1207" s="20">
        <f t="shared" si="118"/>
        <v>111.58985763448963</v>
      </c>
      <c r="K1207" s="20">
        <f t="shared" si="122"/>
        <v>170.63216700970304</v>
      </c>
      <c r="L1207" s="20">
        <f t="shared" si="120"/>
        <v>137.29977116704805</v>
      </c>
      <c r="M1207" s="20">
        <f t="shared" si="121"/>
        <v>136.5795724465558</v>
      </c>
      <c r="O1207" s="59">
        <v>2.65</v>
      </c>
      <c r="P1207" s="59">
        <v>4833.1414529914537</v>
      </c>
      <c r="Q1207" s="59">
        <v>327.01923076923077</v>
      </c>
      <c r="R1207" s="59">
        <v>39.33</v>
      </c>
      <c r="S1207" s="59">
        <v>21.05</v>
      </c>
    </row>
    <row r="1208" spans="1:19" x14ac:dyDescent="0.25">
      <c r="A1208" s="31">
        <v>45889</v>
      </c>
      <c r="B1208" s="16">
        <v>3.7130000000000001</v>
      </c>
      <c r="C1208" s="17">
        <f>VLOOKUP(A1208,'[1]Average of Selected Routes'!$A$2:G817,7,FALSE)</f>
        <v>5379.7539999999999</v>
      </c>
      <c r="D1208" s="2">
        <v>576</v>
      </c>
      <c r="E1208" s="16">
        <v>53.5</v>
      </c>
      <c r="F1208" s="16">
        <v>28.75</v>
      </c>
      <c r="H1208" s="43">
        <v>45889</v>
      </c>
      <c r="I1208" s="20">
        <f t="shared" si="118"/>
        <v>140.11320754716982</v>
      </c>
      <c r="J1208" s="20">
        <f t="shared" si="118"/>
        <v>111.30967409758352</v>
      </c>
      <c r="K1208" s="20">
        <f t="shared" si="122"/>
        <v>176.13643046162895</v>
      </c>
      <c r="L1208" s="20">
        <f t="shared" si="120"/>
        <v>136.02847698957538</v>
      </c>
      <c r="M1208" s="20">
        <f t="shared" si="121"/>
        <v>136.5795724465558</v>
      </c>
      <c r="O1208" s="59">
        <v>2.65</v>
      </c>
      <c r="P1208" s="59">
        <v>4833.1414529914537</v>
      </c>
      <c r="Q1208" s="59">
        <v>327.01923076923077</v>
      </c>
      <c r="R1208" s="59">
        <v>39.33</v>
      </c>
      <c r="S1208" s="59">
        <v>21.05</v>
      </c>
    </row>
    <row r="1209" spans="1:19" x14ac:dyDescent="0.25">
      <c r="A1209" s="31">
        <v>45896</v>
      </c>
      <c r="B1209" s="16">
        <v>3.7080000000000002</v>
      </c>
      <c r="C1209" s="17">
        <f>VLOOKUP(A1209,'[1]Average of Selected Routes'!$A$2:G818,7,FALSE)</f>
        <v>5314.7539999999999</v>
      </c>
      <c r="D1209" s="2">
        <v>583</v>
      </c>
      <c r="E1209" s="16">
        <v>53.25</v>
      </c>
      <c r="F1209" s="16">
        <v>28.5</v>
      </c>
      <c r="H1209" s="43">
        <v>45896</v>
      </c>
      <c r="I1209" s="20">
        <f t="shared" si="118"/>
        <v>139.9245283018868</v>
      </c>
      <c r="J1209" s="20">
        <f t="shared" si="118"/>
        <v>109.96479312043421</v>
      </c>
      <c r="K1209" s="20">
        <f t="shared" si="122"/>
        <v>178.2769773596001</v>
      </c>
      <c r="L1209" s="20">
        <f t="shared" si="122"/>
        <v>135.39282990083908</v>
      </c>
      <c r="M1209" s="20">
        <f t="shared" si="121"/>
        <v>135.39192399049881</v>
      </c>
      <c r="O1209" s="59">
        <v>2.65</v>
      </c>
      <c r="P1209" s="59">
        <v>4833.1414529914537</v>
      </c>
      <c r="Q1209" s="59">
        <v>327.01923076923077</v>
      </c>
      <c r="R1209" s="59">
        <v>39.33</v>
      </c>
      <c r="S1209" s="59">
        <v>21.05</v>
      </c>
    </row>
    <row r="1210" spans="1:19" x14ac:dyDescent="0.25">
      <c r="A1210" s="31">
        <v>45903</v>
      </c>
      <c r="B1210" s="16">
        <v>3.734</v>
      </c>
      <c r="C1210" s="17">
        <f>VLOOKUP(A1210,'[1]Average of Selected Routes'!$A$2:G819,7,FALSE)</f>
        <v>5354.9623333333338</v>
      </c>
      <c r="D1210" s="2">
        <v>613</v>
      </c>
      <c r="E1210" s="16">
        <v>56</v>
      </c>
      <c r="F1210" s="16">
        <v>29.25</v>
      </c>
      <c r="H1210" s="43">
        <v>45903</v>
      </c>
      <c r="I1210" s="20">
        <f t="shared" si="118"/>
        <v>140.90566037735849</v>
      </c>
      <c r="J1210" s="20">
        <f t="shared" si="118"/>
        <v>110.79672269924774</v>
      </c>
      <c r="K1210" s="20">
        <f t="shared" si="122"/>
        <v>187.45074977947661</v>
      </c>
      <c r="L1210" s="20">
        <f t="shared" si="122"/>
        <v>142.38494787693872</v>
      </c>
      <c r="M1210" s="20">
        <f t="shared" si="121"/>
        <v>138.95486935866984</v>
      </c>
      <c r="O1210" s="59">
        <v>2.65</v>
      </c>
      <c r="P1210" s="59">
        <v>4833.1414529914537</v>
      </c>
      <c r="Q1210" s="59">
        <v>327.01923076923077</v>
      </c>
      <c r="R1210" s="59">
        <v>39.33</v>
      </c>
      <c r="S1210" s="59">
        <v>21.05</v>
      </c>
    </row>
    <row r="1211" spans="1:19" x14ac:dyDescent="0.25">
      <c r="A1211" s="31">
        <v>45910</v>
      </c>
      <c r="B1211" s="16">
        <v>3.766</v>
      </c>
      <c r="C1211" s="17">
        <f>VLOOKUP(A1211,'[1]Average of Selected Routes'!$A$2:G820,7,FALSE)</f>
        <v>5471.7609999999995</v>
      </c>
      <c r="D1211" s="2">
        <v>666</v>
      </c>
      <c r="E1211" s="16">
        <v>56</v>
      </c>
      <c r="F1211" s="16">
        <v>29.25</v>
      </c>
      <c r="H1211" s="43">
        <v>45910</v>
      </c>
      <c r="I1211" s="20">
        <f t="shared" si="118"/>
        <v>142.11320754716982</v>
      </c>
      <c r="J1211" s="20">
        <f t="shared" si="118"/>
        <v>113.21334277550008</v>
      </c>
      <c r="K1211" s="20">
        <f t="shared" si="122"/>
        <v>203.65774772125843</v>
      </c>
      <c r="L1211" s="20">
        <f t="shared" si="122"/>
        <v>142.38494787693872</v>
      </c>
      <c r="M1211" s="20">
        <f t="shared" si="121"/>
        <v>138.95486935866984</v>
      </c>
      <c r="O1211" s="59">
        <v>2.65</v>
      </c>
      <c r="P1211" s="59">
        <v>4833.1414529914537</v>
      </c>
      <c r="Q1211" s="59">
        <v>327.01923076923077</v>
      </c>
      <c r="R1211" s="59">
        <v>39.33</v>
      </c>
      <c r="S1211" s="59">
        <v>21.05</v>
      </c>
    </row>
    <row r="1212" spans="1:19" x14ac:dyDescent="0.25">
      <c r="A1212" s="31">
        <v>45917</v>
      </c>
      <c r="B1212" s="16">
        <v>3.7389999999999999</v>
      </c>
      <c r="C1212" s="17">
        <f>VLOOKUP(A1212,'[1]Average of Selected Routes'!$A$2:G821,7,FALSE)</f>
        <v>5525.9276666666665</v>
      </c>
      <c r="D1212" s="2">
        <v>717</v>
      </c>
      <c r="E1212" s="16">
        <v>57.25</v>
      </c>
      <c r="F1212" s="16">
        <v>29.75</v>
      </c>
      <c r="H1212" s="43">
        <v>45917</v>
      </c>
      <c r="I1212" s="20">
        <f t="shared" si="118"/>
        <v>141.09433962264151</v>
      </c>
      <c r="J1212" s="20">
        <f t="shared" si="118"/>
        <v>114.33407692312451</v>
      </c>
      <c r="K1212" s="20">
        <f t="shared" si="122"/>
        <v>219.25316083504853</v>
      </c>
      <c r="L1212" s="20">
        <f t="shared" si="122"/>
        <v>145.5631833206204</v>
      </c>
      <c r="M1212" s="20">
        <f t="shared" ref="M1212:M1230" si="123">(1+(F1212-S1212)/S1212)*100</f>
        <v>141.33016627078385</v>
      </c>
      <c r="O1212" s="59">
        <v>2.65</v>
      </c>
      <c r="P1212" s="59">
        <v>4833.1414529914537</v>
      </c>
      <c r="Q1212" s="59">
        <v>327.01923076923077</v>
      </c>
      <c r="R1212" s="59">
        <v>39.33</v>
      </c>
      <c r="S1212" s="59">
        <v>21.05</v>
      </c>
    </row>
    <row r="1213" spans="1:19" x14ac:dyDescent="0.25">
      <c r="A1213" s="31">
        <v>45924</v>
      </c>
      <c r="B1213" s="16">
        <v>3.7490000000000001</v>
      </c>
      <c r="C1213" s="17">
        <f>VLOOKUP(A1213,'[1]Average of Selected Routes'!$A$2:G822,7,FALSE)</f>
        <v>5836.3443333333325</v>
      </c>
      <c r="D1213" s="2">
        <v>697</v>
      </c>
      <c r="E1213" s="16">
        <v>58</v>
      </c>
      <c r="F1213" s="16">
        <v>29.75</v>
      </c>
      <c r="H1213" s="43">
        <v>45924</v>
      </c>
      <c r="I1213" s="20">
        <f t="shared" si="118"/>
        <v>141.47169811320754</v>
      </c>
      <c r="J1213" s="20">
        <f t="shared" si="118"/>
        <v>120.75674569220295</v>
      </c>
      <c r="K1213" s="20">
        <f t="shared" si="122"/>
        <v>213.13731255513085</v>
      </c>
      <c r="L1213" s="20">
        <f t="shared" si="122"/>
        <v>147.4701245868294</v>
      </c>
      <c r="M1213" s="20">
        <f t="shared" si="123"/>
        <v>141.33016627078385</v>
      </c>
      <c r="O1213" s="59">
        <v>2.65</v>
      </c>
      <c r="P1213" s="59">
        <v>4833.1414529914537</v>
      </c>
      <c r="Q1213" s="59">
        <v>327.01923076923077</v>
      </c>
      <c r="R1213" s="59">
        <v>39.33</v>
      </c>
      <c r="S1213" s="59">
        <v>21.05</v>
      </c>
    </row>
    <row r="1214" spans="1:19" x14ac:dyDescent="0.25">
      <c r="A1214" s="31">
        <v>45931</v>
      </c>
      <c r="B1214" s="16">
        <v>3.754</v>
      </c>
      <c r="C1214" s="17">
        <f>VLOOKUP(A1214,'[1]Average of Selected Routes'!$A$2:G823,7,FALSE)</f>
        <v>5914.2610000000004</v>
      </c>
      <c r="D1214" s="2">
        <v>664</v>
      </c>
      <c r="E1214" s="16">
        <v>57.25</v>
      </c>
      <c r="F1214" s="16">
        <v>29.75</v>
      </c>
      <c r="H1214" s="43">
        <v>45931</v>
      </c>
      <c r="I1214" s="20">
        <f t="shared" si="118"/>
        <v>141.66037735849056</v>
      </c>
      <c r="J1214" s="20">
        <f t="shared" si="118"/>
        <v>122.3688786584012</v>
      </c>
      <c r="K1214" s="20">
        <f t="shared" si="122"/>
        <v>203.04616289326668</v>
      </c>
      <c r="L1214" s="20">
        <f t="shared" si="122"/>
        <v>145.5631833206204</v>
      </c>
      <c r="M1214" s="20">
        <f t="shared" si="123"/>
        <v>141.33016627078385</v>
      </c>
      <c r="O1214" s="59">
        <v>2.65</v>
      </c>
      <c r="P1214" s="59">
        <v>4833.1414529914537</v>
      </c>
      <c r="Q1214" s="59">
        <v>327.01923076923077</v>
      </c>
      <c r="R1214" s="59">
        <v>39.33</v>
      </c>
      <c r="S1214" s="59">
        <v>21.05</v>
      </c>
    </row>
    <row r="1215" spans="1:19" x14ac:dyDescent="0.25">
      <c r="A1215" s="31">
        <v>45938</v>
      </c>
      <c r="B1215" s="16">
        <v>3.7109999999999999</v>
      </c>
      <c r="C1215" s="17">
        <f>VLOOKUP(A1215,'[1]Average of Selected Routes'!$A$2:G824,7,FALSE)</f>
        <v>5987.6863333333331</v>
      </c>
      <c r="D1215" s="2">
        <v>608</v>
      </c>
      <c r="E1215" s="16">
        <v>56.5</v>
      </c>
      <c r="F1215" s="16">
        <v>29.5</v>
      </c>
      <c r="H1215" s="43">
        <v>45938</v>
      </c>
      <c r="I1215" s="20">
        <f t="shared" si="118"/>
        <v>140.03773584905662</v>
      </c>
      <c r="J1215" s="20">
        <f t="shared" si="118"/>
        <v>123.88808379749115</v>
      </c>
      <c r="K1215" s="20">
        <f t="shared" si="122"/>
        <v>185.92178770949718</v>
      </c>
      <c r="L1215" s="20">
        <f t="shared" si="122"/>
        <v>143.65624205441142</v>
      </c>
      <c r="M1215" s="20">
        <f t="shared" si="123"/>
        <v>140.14251781472683</v>
      </c>
      <c r="O1215" s="59">
        <v>2.65</v>
      </c>
      <c r="P1215" s="59">
        <v>4833.1414529914537</v>
      </c>
      <c r="Q1215" s="59">
        <v>327.01923076923077</v>
      </c>
      <c r="R1215" s="59">
        <v>39.33</v>
      </c>
      <c r="S1215" s="59">
        <v>21.05</v>
      </c>
    </row>
    <row r="1216" spans="1:19" x14ac:dyDescent="0.25">
      <c r="A1216" s="31">
        <v>45945</v>
      </c>
      <c r="B1216" s="16">
        <v>3.665</v>
      </c>
      <c r="C1216" s="17">
        <f>VLOOKUP(A1216,'[1]Average of Selected Routes'!$A$2:G825,7,FALSE)</f>
        <v>5991.6863333333331</v>
      </c>
      <c r="D1216" s="2">
        <v>641</v>
      </c>
      <c r="E1216" s="16">
        <v>56.25</v>
      </c>
      <c r="F1216" s="16">
        <v>29.25</v>
      </c>
      <c r="H1216" s="43">
        <v>45945</v>
      </c>
      <c r="I1216" s="20">
        <f t="shared" si="118"/>
        <v>138.30188679245282</v>
      </c>
      <c r="J1216" s="20">
        <f t="shared" si="118"/>
        <v>123.97084570377726</v>
      </c>
      <c r="K1216" s="20">
        <f t="shared" si="122"/>
        <v>196.01293737136137</v>
      </c>
      <c r="L1216" s="20">
        <f t="shared" si="122"/>
        <v>143.02059496567506</v>
      </c>
      <c r="M1216" s="20">
        <f t="shared" si="123"/>
        <v>138.95486935866984</v>
      </c>
      <c r="O1216" s="59">
        <v>2.65</v>
      </c>
      <c r="P1216" s="59">
        <v>4833.1414529914537</v>
      </c>
      <c r="Q1216" s="59">
        <v>327.01923076923077</v>
      </c>
      <c r="R1216" s="59">
        <v>39.33</v>
      </c>
      <c r="S1216" s="59">
        <v>21.05</v>
      </c>
    </row>
    <row r="1217" spans="1:19" x14ac:dyDescent="0.25">
      <c r="A1217" s="31">
        <v>45952</v>
      </c>
      <c r="B1217" s="16">
        <v>3.62</v>
      </c>
      <c r="C1217" s="17">
        <f>VLOOKUP(A1217,'[1]Average of Selected Routes'!$A$2:G826,7,FALSE)</f>
        <v>6079.3529999999992</v>
      </c>
      <c r="D1217" s="2">
        <v>634</v>
      </c>
      <c r="E1217" s="16">
        <v>57</v>
      </c>
      <c r="F1217" s="16">
        <v>29.75</v>
      </c>
      <c r="H1217" s="43">
        <v>45952</v>
      </c>
      <c r="I1217" s="20">
        <f t="shared" si="118"/>
        <v>136.60377358490567</v>
      </c>
      <c r="J1217" s="20">
        <f t="shared" si="118"/>
        <v>125.78471081654786</v>
      </c>
      <c r="K1217" s="20">
        <f t="shared" si="122"/>
        <v>193.87239047339017</v>
      </c>
      <c r="L1217" s="20">
        <f t="shared" si="122"/>
        <v>144.92753623188406</v>
      </c>
      <c r="M1217" s="20">
        <f t="shared" si="123"/>
        <v>141.33016627078385</v>
      </c>
      <c r="O1217" s="59">
        <v>2.65</v>
      </c>
      <c r="P1217" s="59">
        <v>4833.1414529914537</v>
      </c>
      <c r="Q1217" s="59">
        <v>327.01923076923077</v>
      </c>
      <c r="R1217" s="59">
        <v>39.33</v>
      </c>
      <c r="S1217" s="59">
        <v>21.05</v>
      </c>
    </row>
    <row r="1218" spans="1:19" x14ac:dyDescent="0.25">
      <c r="A1218" s="31">
        <v>45959</v>
      </c>
      <c r="B1218" s="16">
        <v>3.718</v>
      </c>
      <c r="C1218" s="17">
        <f>VLOOKUP(A1218,'[1]Average of Selected Routes'!$A$2:G827,7,FALSE)</f>
        <v>6263.7280000000001</v>
      </c>
      <c r="D1218" s="2">
        <v>604</v>
      </c>
      <c r="E1218" s="16">
        <v>57.25</v>
      </c>
      <c r="F1218" s="16">
        <v>30</v>
      </c>
      <c r="H1218" s="43">
        <v>45959</v>
      </c>
      <c r="I1218" s="20">
        <f t="shared" si="118"/>
        <v>140.30188679245285</v>
      </c>
      <c r="J1218" s="20">
        <f t="shared" si="118"/>
        <v>129.59951743442332</v>
      </c>
      <c r="K1218" s="20">
        <f t="shared" si="122"/>
        <v>184.69861805351368</v>
      </c>
      <c r="L1218" s="20">
        <f t="shared" si="122"/>
        <v>145.5631833206204</v>
      </c>
      <c r="M1218" s="20">
        <f t="shared" si="123"/>
        <v>142.51781472684084</v>
      </c>
      <c r="O1218" s="59">
        <v>2.65</v>
      </c>
      <c r="P1218" s="59">
        <v>4833.1414529914537</v>
      </c>
      <c r="Q1218" s="59">
        <v>327.01923076923077</v>
      </c>
      <c r="R1218" s="59">
        <v>39.33</v>
      </c>
      <c r="S1218" s="59">
        <v>21.05</v>
      </c>
    </row>
    <row r="1219" spans="1:19" x14ac:dyDescent="0.25">
      <c r="A1219" s="31">
        <v>45966</v>
      </c>
      <c r="B1219" s="16">
        <v>3.7530000000000001</v>
      </c>
      <c r="C1219" s="17">
        <f>VLOOKUP(A1219,'[1]Average of Selected Routes'!$A$2:G828,7,FALSE)</f>
        <v>6261.1438333333335</v>
      </c>
      <c r="D1219" s="2">
        <v>604</v>
      </c>
      <c r="E1219" s="16">
        <v>57</v>
      </c>
      <c r="F1219" s="16">
        <v>29.75</v>
      </c>
      <c r="H1219" s="43">
        <v>45966</v>
      </c>
      <c r="I1219" s="20">
        <f t="shared" si="118"/>
        <v>141.62264150943398</v>
      </c>
      <c r="J1219" s="20">
        <f t="shared" si="118"/>
        <v>129.54604979454976</v>
      </c>
      <c r="K1219" s="20">
        <f t="shared" si="122"/>
        <v>184.69861805351368</v>
      </c>
      <c r="L1219" s="20">
        <f t="shared" si="122"/>
        <v>144.92753623188406</v>
      </c>
      <c r="M1219" s="20">
        <f t="shared" si="123"/>
        <v>141.33016627078385</v>
      </c>
      <c r="O1219" s="59">
        <v>2.65</v>
      </c>
      <c r="P1219" s="59">
        <v>4833.1414529914537</v>
      </c>
      <c r="Q1219" s="59">
        <v>327.01923076923077</v>
      </c>
      <c r="R1219" s="59">
        <v>39.33</v>
      </c>
      <c r="S1219" s="59">
        <v>21.05</v>
      </c>
    </row>
    <row r="1220" spans="1:19" x14ac:dyDescent="0.25">
      <c r="A1220" s="31">
        <v>45973</v>
      </c>
      <c r="B1220" s="16">
        <v>3.8370000000000002</v>
      </c>
      <c r="C1220" s="17">
        <f>VLOOKUP(A1220,'[1]Average of Selected Routes'!$A$2:G829,7,FALSE)</f>
        <v>6638.2271666666666</v>
      </c>
      <c r="D1220" s="2">
        <v>561</v>
      </c>
      <c r="E1220" s="16">
        <v>56</v>
      </c>
      <c r="F1220" s="16">
        <v>28.5</v>
      </c>
      <c r="H1220" s="43">
        <v>45973</v>
      </c>
      <c r="I1220" s="20">
        <f t="shared" si="118"/>
        <v>144.79245283018869</v>
      </c>
      <c r="J1220" s="20">
        <f t="shared" si="118"/>
        <v>137.34808366839673</v>
      </c>
      <c r="K1220" s="20">
        <f t="shared" si="122"/>
        <v>171.54954425169069</v>
      </c>
      <c r="L1220" s="20">
        <f t="shared" si="122"/>
        <v>142.38494787693872</v>
      </c>
      <c r="M1220" s="20">
        <f t="shared" si="123"/>
        <v>135.39192399049881</v>
      </c>
      <c r="O1220" s="59">
        <v>2.65</v>
      </c>
      <c r="P1220" s="59">
        <v>4833.1414529914537</v>
      </c>
      <c r="Q1220" s="59">
        <v>327.01923076923077</v>
      </c>
      <c r="R1220" s="59">
        <v>39.33</v>
      </c>
      <c r="S1220" s="59">
        <v>21.05</v>
      </c>
    </row>
    <row r="1221" spans="1:19" x14ac:dyDescent="0.25">
      <c r="A1221" s="31">
        <v>45980</v>
      </c>
      <c r="B1221" s="16">
        <v>3.8679999999999999</v>
      </c>
      <c r="C1221" s="17">
        <f>VLOOKUP(A1221,'[1]Average of Selected Routes'!$A$2:G830,7,FALSE)</f>
        <v>5844.4771666666657</v>
      </c>
      <c r="D1221" s="2">
        <v>539</v>
      </c>
      <c r="E1221" s="16">
        <v>56.5</v>
      </c>
      <c r="F1221" s="16">
        <v>29.25</v>
      </c>
      <c r="H1221" s="43">
        <v>45980</v>
      </c>
      <c r="I1221" s="20">
        <f t="shared" si="118"/>
        <v>145.96226415094341</v>
      </c>
      <c r="J1221" s="20">
        <f t="shared" si="118"/>
        <v>120.92501788974643</v>
      </c>
      <c r="K1221" s="20">
        <f t="shared" si="122"/>
        <v>164.82211114378123</v>
      </c>
      <c r="L1221" s="20">
        <f t="shared" si="122"/>
        <v>143.65624205441142</v>
      </c>
      <c r="M1221" s="20">
        <f t="shared" si="123"/>
        <v>138.95486935866984</v>
      </c>
      <c r="O1221" s="59">
        <v>2.65</v>
      </c>
      <c r="P1221" s="59">
        <v>4833.1414529914537</v>
      </c>
      <c r="Q1221" s="59">
        <v>327.01923076923077</v>
      </c>
      <c r="R1221" s="59">
        <v>39.33</v>
      </c>
      <c r="S1221" s="59">
        <v>21.05</v>
      </c>
    </row>
    <row r="1222" spans="1:19" x14ac:dyDescent="0.25">
      <c r="A1222" s="31">
        <v>45987</v>
      </c>
      <c r="B1222" s="16">
        <v>3.831</v>
      </c>
      <c r="C1222" s="17">
        <f>VLOOKUP(A1222,'[1]Average of Selected Routes'!$A$2:G831,7,FALSE)</f>
        <v>5912.8104999999996</v>
      </c>
      <c r="D1222" s="2">
        <v>538</v>
      </c>
      <c r="E1222" s="16">
        <v>57</v>
      </c>
      <c r="F1222" s="16">
        <v>29.75</v>
      </c>
      <c r="H1222" s="43">
        <v>45987</v>
      </c>
      <c r="I1222" s="20">
        <f t="shared" si="118"/>
        <v>144.56603773584905</v>
      </c>
      <c r="J1222" s="20">
        <f t="shared" si="118"/>
        <v>122.33886712213418</v>
      </c>
      <c r="K1222" s="20">
        <f t="shared" si="122"/>
        <v>164.51631872978535</v>
      </c>
      <c r="L1222" s="20">
        <f t="shared" si="122"/>
        <v>144.92753623188406</v>
      </c>
      <c r="M1222" s="20">
        <f t="shared" si="123"/>
        <v>141.33016627078385</v>
      </c>
      <c r="O1222" s="59">
        <v>2.65</v>
      </c>
      <c r="P1222" s="59">
        <v>4833.1414529914537</v>
      </c>
      <c r="Q1222" s="59">
        <v>327.01923076923077</v>
      </c>
      <c r="R1222" s="59">
        <v>39.33</v>
      </c>
      <c r="S1222" s="59">
        <v>21.05</v>
      </c>
    </row>
    <row r="1223" spans="1:19" x14ac:dyDescent="0.25">
      <c r="A1223" s="31">
        <v>45994</v>
      </c>
      <c r="B1223" s="16">
        <v>3.758</v>
      </c>
      <c r="C1223" s="17">
        <f>VLOOKUP(A1223,'[1]Average of Selected Routes'!$A$2:G832,7,FALSE)</f>
        <v>6000.3104999999996</v>
      </c>
      <c r="D1223" s="27">
        <v>531.25</v>
      </c>
      <c r="E1223" s="16" t="s">
        <v>17</v>
      </c>
      <c r="F1223" s="16" t="s">
        <v>17</v>
      </c>
      <c r="H1223" s="43">
        <v>45994</v>
      </c>
      <c r="I1223" s="20">
        <f t="shared" si="118"/>
        <v>141.81132075471697</v>
      </c>
      <c r="J1223" s="20">
        <f t="shared" si="118"/>
        <v>124.14928382214288</v>
      </c>
      <c r="K1223" s="20">
        <f t="shared" si="122"/>
        <v>162.45221993531314</v>
      </c>
      <c r="L1223" s="20"/>
      <c r="M1223" s="20"/>
      <c r="O1223" s="59">
        <v>2.65</v>
      </c>
      <c r="P1223" s="59">
        <v>4833.1414529914537</v>
      </c>
      <c r="Q1223" s="59">
        <v>327.01923076923077</v>
      </c>
      <c r="R1223" s="59">
        <v>39.33</v>
      </c>
      <c r="S1223" s="59">
        <v>21.05</v>
      </c>
    </row>
    <row r="1224" spans="1:19" x14ac:dyDescent="0.25">
      <c r="A1224" s="31">
        <v>46001</v>
      </c>
      <c r="B1224" s="16">
        <v>3.665</v>
      </c>
      <c r="C1224" s="17">
        <f>VLOOKUP(A1224,'[1]Average of Selected Routes'!$A$2:G833,7,FALSE)</f>
        <v>6023.3625000000002</v>
      </c>
      <c r="D1224" s="27">
        <v>547</v>
      </c>
      <c r="E1224" s="16">
        <v>57</v>
      </c>
      <c r="F1224" s="16">
        <v>29.75</v>
      </c>
      <c r="H1224" s="43">
        <v>46001</v>
      </c>
      <c r="I1224" s="20">
        <f t="shared" si="118"/>
        <v>138.30188679245282</v>
      </c>
      <c r="J1224" s="20">
        <f t="shared" si="118"/>
        <v>124.62624068806973</v>
      </c>
      <c r="K1224" s="20">
        <f t="shared" si="122"/>
        <v>167.26845045574831</v>
      </c>
      <c r="L1224" s="20">
        <f t="shared" si="122"/>
        <v>144.92753623188406</v>
      </c>
      <c r="M1224" s="20">
        <f t="shared" si="123"/>
        <v>141.33016627078385</v>
      </c>
      <c r="O1224" s="59">
        <v>2.65</v>
      </c>
      <c r="P1224" s="59">
        <v>4833.1414529914537</v>
      </c>
      <c r="Q1224" s="59">
        <v>327.01923076923077</v>
      </c>
      <c r="R1224" s="59">
        <v>39.33</v>
      </c>
      <c r="S1224" s="59">
        <v>21.05</v>
      </c>
    </row>
    <row r="1225" spans="1:19" x14ac:dyDescent="0.25">
      <c r="A1225" s="31">
        <v>46008</v>
      </c>
      <c r="B1225" s="16">
        <v>3.6070000000000002</v>
      </c>
      <c r="C1225" s="17">
        <f>VLOOKUP(A1225,'[1]Average of Selected Routes'!$A$2:G834,7,FALSE)</f>
        <v>5883.1541666666653</v>
      </c>
      <c r="D1225" s="2">
        <v>603</v>
      </c>
      <c r="E1225" s="16">
        <v>56</v>
      </c>
      <c r="F1225" s="16">
        <v>29.5</v>
      </c>
      <c r="H1225" s="43">
        <v>46008</v>
      </c>
      <c r="I1225" s="20">
        <f t="shared" si="118"/>
        <v>136.11320754716982</v>
      </c>
      <c r="J1225" s="20">
        <f t="shared" si="118"/>
        <v>121.72526345210339</v>
      </c>
      <c r="K1225" s="20">
        <f t="shared" si="122"/>
        <v>184.39282563951781</v>
      </c>
      <c r="L1225" s="20">
        <f t="shared" si="122"/>
        <v>142.38494787693872</v>
      </c>
      <c r="M1225" s="20">
        <f t="shared" si="123"/>
        <v>140.14251781472683</v>
      </c>
      <c r="O1225" s="59">
        <v>2.65</v>
      </c>
      <c r="P1225" s="59">
        <v>4833.1414529914537</v>
      </c>
      <c r="Q1225" s="59">
        <v>327.01923076923077</v>
      </c>
      <c r="R1225" s="59">
        <v>39.33</v>
      </c>
      <c r="S1225" s="59">
        <v>21.05</v>
      </c>
    </row>
    <row r="1226" spans="1:19" x14ac:dyDescent="0.25">
      <c r="A1226" s="31">
        <v>46015</v>
      </c>
      <c r="B1226" s="16">
        <v>3.544</v>
      </c>
      <c r="C1226" s="17">
        <f>VLOOKUP(A1226,'[1]Average of Selected Routes'!$A$2:G835,7,FALSE)</f>
        <v>6212.7375000000002</v>
      </c>
      <c r="D1226" s="2">
        <v>596</v>
      </c>
      <c r="E1226" s="16">
        <v>54.25</v>
      </c>
      <c r="F1226" s="16">
        <v>28</v>
      </c>
      <c r="H1226" s="43">
        <v>46015</v>
      </c>
      <c r="I1226" s="20">
        <f t="shared" si="118"/>
        <v>133.7358490566038</v>
      </c>
      <c r="J1226" s="20">
        <f t="shared" si="118"/>
        <v>128.54449968880283</v>
      </c>
      <c r="K1226" s="20">
        <f t="shared" si="122"/>
        <v>182.2522787415466</v>
      </c>
      <c r="L1226" s="20">
        <f t="shared" si="122"/>
        <v>137.93541825578438</v>
      </c>
      <c r="M1226" s="20">
        <f t="shared" si="123"/>
        <v>133.0166270783848</v>
      </c>
      <c r="O1226" s="59">
        <v>2.65</v>
      </c>
      <c r="P1226" s="59">
        <v>4833.1414529914537</v>
      </c>
      <c r="Q1226" s="59">
        <v>327.01923076923077</v>
      </c>
      <c r="R1226" s="59">
        <v>39.33</v>
      </c>
      <c r="S1226" s="59">
        <v>21.05</v>
      </c>
    </row>
    <row r="1227" spans="1:19" x14ac:dyDescent="0.25">
      <c r="A1227" s="31">
        <v>46022</v>
      </c>
      <c r="B1227" s="16">
        <v>3.5</v>
      </c>
      <c r="C1227" s="17">
        <f>VLOOKUP(A1227,'[1]Average of Selected Routes'!$A$2:G836,7,FALSE)</f>
        <v>6028.9875000000002</v>
      </c>
      <c r="D1227" s="2">
        <v>585</v>
      </c>
      <c r="E1227" s="16" t="s">
        <v>17</v>
      </c>
      <c r="F1227" s="16" t="s">
        <v>17</v>
      </c>
      <c r="H1227" s="43">
        <v>46022</v>
      </c>
      <c r="I1227" s="20">
        <f t="shared" si="118"/>
        <v>132.07547169811323</v>
      </c>
      <c r="J1227" s="20">
        <f t="shared" si="118"/>
        <v>124.74262461878457</v>
      </c>
      <c r="K1227" s="20">
        <f t="shared" si="122"/>
        <v>178.88856218759187</v>
      </c>
      <c r="O1227" s="59">
        <v>2.65</v>
      </c>
      <c r="P1227" s="59">
        <v>4833.1414529914537</v>
      </c>
      <c r="Q1227" s="59">
        <v>327.01923076923077</v>
      </c>
      <c r="R1227" s="59">
        <v>39.33</v>
      </c>
      <c r="S1227" s="59">
        <v>21.05</v>
      </c>
    </row>
    <row r="1228" spans="1:19" x14ac:dyDescent="0.25">
      <c r="A1228" s="31">
        <v>46029</v>
      </c>
      <c r="B1228" s="16">
        <v>3.4769999999999999</v>
      </c>
      <c r="C1228" s="17">
        <f>VLOOKUP(A1228,'[1]Average of Selected Routes'!$A$2:G837,7,FALSE)</f>
        <v>6007.1424999999999</v>
      </c>
      <c r="D1228" s="2">
        <v>614</v>
      </c>
      <c r="E1228" s="16">
        <v>50</v>
      </c>
      <c r="F1228" s="16">
        <v>26.5</v>
      </c>
      <c r="H1228" s="43">
        <v>46029</v>
      </c>
      <c r="I1228" s="20">
        <f t="shared" si="118"/>
        <v>131.20754716981131</v>
      </c>
      <c r="J1228" s="20">
        <f t="shared" si="118"/>
        <v>124.29064115807955</v>
      </c>
      <c r="K1228" s="20">
        <f t="shared" si="122"/>
        <v>187.75654219347251</v>
      </c>
      <c r="L1228" s="20">
        <f t="shared" si="122"/>
        <v>127.12941774726671</v>
      </c>
      <c r="M1228" s="20">
        <f t="shared" si="123"/>
        <v>125.89073634204276</v>
      </c>
      <c r="O1228" s="59">
        <v>2.65</v>
      </c>
      <c r="P1228" s="59">
        <v>4833.1414529914537</v>
      </c>
      <c r="Q1228" s="59">
        <v>327.01923076923077</v>
      </c>
      <c r="R1228" s="59">
        <v>39.33</v>
      </c>
      <c r="S1228" s="59">
        <v>21.05</v>
      </c>
    </row>
    <row r="1229" spans="1:19" x14ac:dyDescent="0.25">
      <c r="A1229" s="31">
        <v>46036</v>
      </c>
      <c r="B1229" s="16">
        <v>3.4590000000000001</v>
      </c>
      <c r="C1229" s="17">
        <f>VLOOKUP(A1229,'[1]Average of Selected Routes'!$A$2:G838,7,FALSE)</f>
        <v>5785.0591666666669</v>
      </c>
      <c r="D1229" s="2">
        <v>640</v>
      </c>
      <c r="E1229" s="16">
        <v>49</v>
      </c>
      <c r="F1229" s="16">
        <v>27.5</v>
      </c>
      <c r="H1229" s="43">
        <v>46036</v>
      </c>
      <c r="I1229" s="20">
        <f t="shared" si="118"/>
        <v>130.52830188679246</v>
      </c>
      <c r="J1229" s="20">
        <f t="shared" si="118"/>
        <v>119.6956311528194</v>
      </c>
      <c r="K1229" s="20">
        <f t="shared" si="122"/>
        <v>195.70714495736547</v>
      </c>
      <c r="L1229" s="20">
        <f t="shared" si="122"/>
        <v>124.58682939232139</v>
      </c>
      <c r="M1229" s="20">
        <f t="shared" si="123"/>
        <v>130.64133016627076</v>
      </c>
      <c r="O1229" s="59">
        <v>2.65</v>
      </c>
      <c r="P1229" s="59">
        <v>4833.1414529914537</v>
      </c>
      <c r="Q1229" s="59">
        <v>327.01923076923077</v>
      </c>
      <c r="R1229" s="59">
        <v>39.33</v>
      </c>
      <c r="S1229" s="59">
        <v>21.05</v>
      </c>
    </row>
    <row r="1230" spans="1:19" x14ac:dyDescent="0.25">
      <c r="A1230" s="31">
        <v>46043</v>
      </c>
      <c r="B1230" s="16">
        <v>3.53</v>
      </c>
      <c r="C1230" s="17">
        <f>VLOOKUP(A1230,'[1]Average of Selected Routes'!$A$2:G839,7,FALSE)</f>
        <v>5883.3924999999999</v>
      </c>
      <c r="D1230" s="2">
        <v>658</v>
      </c>
      <c r="E1230" s="16">
        <v>49.25</v>
      </c>
      <c r="F1230" s="16">
        <v>27.5</v>
      </c>
      <c r="H1230" s="43">
        <v>46043</v>
      </c>
      <c r="I1230" s="20">
        <f t="shared" si="118"/>
        <v>133.20754716981131</v>
      </c>
      <c r="J1230" s="20">
        <f t="shared" si="118"/>
        <v>121.73019468235297</v>
      </c>
      <c r="K1230" s="20">
        <f t="shared" si="122"/>
        <v>201.21140840929138</v>
      </c>
      <c r="L1230" s="20">
        <f t="shared" si="122"/>
        <v>125.22247648105771</v>
      </c>
      <c r="M1230" s="20">
        <f t="shared" si="123"/>
        <v>130.64133016627076</v>
      </c>
      <c r="O1230" s="59">
        <v>2.65</v>
      </c>
      <c r="P1230" s="59">
        <v>4833.1414529914537</v>
      </c>
      <c r="Q1230" s="59">
        <v>327.01923076923077</v>
      </c>
      <c r="R1230" s="59">
        <v>39.33</v>
      </c>
      <c r="S1230" s="59">
        <v>21.05</v>
      </c>
    </row>
    <row r="1231" spans="1:19" x14ac:dyDescent="0.25">
      <c r="A1231" s="31">
        <v>46050</v>
      </c>
      <c r="B1231" s="16">
        <v>3.6240000000000001</v>
      </c>
      <c r="C1231" s="17">
        <f>VLOOKUP(A1231,'[1]Average of Selected Routes'!$A$2:G840,7,FALSE)</f>
        <v>6018.3924999999999</v>
      </c>
      <c r="D1231" s="2">
        <v>713</v>
      </c>
      <c r="E1231" s="16">
        <v>50.75</v>
      </c>
      <c r="F1231" s="16">
        <v>28.5</v>
      </c>
      <c r="H1231" s="43">
        <v>46050</v>
      </c>
      <c r="I1231" s="20">
        <f t="shared" ref="I1231:I1255" si="124">(1+(B1231-O1231)/O1231)*100</f>
        <v>136.75471698113208</v>
      </c>
      <c r="J1231" s="20">
        <f t="shared" ref="J1231:J1255" si="125">(1+(C1231-P1231)/P1231)*100</f>
        <v>124.52340901950924</v>
      </c>
      <c r="K1231" s="20">
        <f t="shared" ref="K1231:K1249" si="126">(1+(D1231-Q1231)/Q1231)*100</f>
        <v>218.02999117906498</v>
      </c>
      <c r="L1231" s="20">
        <f t="shared" ref="L1231:M1249" si="127">(1+(E1231-R1231)/R1231)*100</f>
        <v>129.03635901347573</v>
      </c>
      <c r="M1231" s="20">
        <f t="shared" ref="M1231:M1233" si="128">(1+(F1231-S1231)/S1231)*100</f>
        <v>135.39192399049881</v>
      </c>
      <c r="O1231" s="59">
        <v>2.65</v>
      </c>
      <c r="P1231" s="59">
        <v>4833.1414529914537</v>
      </c>
      <c r="Q1231" s="59">
        <v>327.01923076923077</v>
      </c>
      <c r="R1231" s="59">
        <v>39.33</v>
      </c>
      <c r="S1231" s="59">
        <v>21.05</v>
      </c>
    </row>
    <row r="1232" spans="1:19" x14ac:dyDescent="0.25">
      <c r="A1232" s="31">
        <v>46057</v>
      </c>
      <c r="B1232" s="16">
        <v>3.681</v>
      </c>
      <c r="C1232" s="17">
        <f>VLOOKUP(A1232,'[1]Average of Selected Routes'!$A$2:G841,7,FALSE)</f>
        <v>6015.2003333333341</v>
      </c>
      <c r="D1232" s="2">
        <v>736</v>
      </c>
      <c r="E1232" s="16">
        <v>51.75</v>
      </c>
      <c r="F1232" s="16">
        <v>29</v>
      </c>
      <c r="H1232" s="43">
        <v>46057</v>
      </c>
      <c r="I1232" s="20">
        <f t="shared" si="124"/>
        <v>138.90566037735849</v>
      </c>
      <c r="J1232" s="20">
        <f t="shared" si="125"/>
        <v>124.45736156988019</v>
      </c>
      <c r="K1232" s="20">
        <f t="shared" si="126"/>
        <v>225.06321670097029</v>
      </c>
      <c r="L1232" s="20">
        <f t="shared" si="127"/>
        <v>131.57894736842107</v>
      </c>
      <c r="M1232" s="20">
        <f t="shared" si="128"/>
        <v>137.76722090261282</v>
      </c>
      <c r="O1232" s="59">
        <v>2.65</v>
      </c>
      <c r="P1232" s="59">
        <v>4833.1414529914537</v>
      </c>
      <c r="Q1232" s="59">
        <v>327.01923076923077</v>
      </c>
      <c r="R1232" s="59">
        <v>39.33</v>
      </c>
      <c r="S1232" s="59">
        <v>21.05</v>
      </c>
    </row>
    <row r="1233" spans="1:19" x14ac:dyDescent="0.25">
      <c r="A1233" s="31">
        <v>46064</v>
      </c>
      <c r="B1233" s="16">
        <v>3.6880000000000002</v>
      </c>
      <c r="C1233" s="17">
        <f>VLOOKUP(A1233,'[1]Average of Selected Routes'!$A$2:G842,7,FALSE)</f>
        <v>5702.7003333333332</v>
      </c>
      <c r="D1233" s="2">
        <v>711</v>
      </c>
      <c r="E1233" s="16">
        <v>53.75</v>
      </c>
      <c r="F1233" s="16">
        <v>30</v>
      </c>
      <c r="H1233" s="43">
        <v>46064</v>
      </c>
      <c r="I1233" s="20">
        <f t="shared" si="124"/>
        <v>139.16981132075472</v>
      </c>
      <c r="J1233" s="20">
        <f t="shared" si="125"/>
        <v>117.99158764127769</v>
      </c>
      <c r="K1233" s="20">
        <f t="shared" si="126"/>
        <v>217.4184063510732</v>
      </c>
      <c r="L1233" s="20">
        <f t="shared" si="127"/>
        <v>136.66412407831172</v>
      </c>
      <c r="M1233" s="20">
        <f t="shared" si="128"/>
        <v>142.51781472684084</v>
      </c>
      <c r="O1233" s="59">
        <v>2.65</v>
      </c>
      <c r="P1233" s="59">
        <v>4833.1414529914537</v>
      </c>
      <c r="Q1233" s="59">
        <v>327.01923076923077</v>
      </c>
      <c r="R1233" s="59">
        <v>39.33</v>
      </c>
      <c r="S1233" s="59">
        <v>21.05</v>
      </c>
    </row>
    <row r="1234" spans="1:19" x14ac:dyDescent="0.25">
      <c r="A1234" s="31">
        <v>46071</v>
      </c>
      <c r="B1234" s="16">
        <v>3.7109999999999999</v>
      </c>
      <c r="C1234" s="17">
        <f>VLOOKUP(A1234,'[1]Average of Selected Routes'!$A$2:G843,7,FALSE)</f>
        <v>5616.8670000000002</v>
      </c>
      <c r="D1234" s="2">
        <v>739</v>
      </c>
      <c r="E1234" s="16">
        <v>54.25</v>
      </c>
      <c r="F1234" s="16">
        <v>30.25</v>
      </c>
      <c r="H1234" s="43">
        <v>46071</v>
      </c>
      <c r="I1234" s="20">
        <f t="shared" si="124"/>
        <v>140.03773584905662</v>
      </c>
      <c r="J1234" s="20">
        <f t="shared" si="125"/>
        <v>116.21565506888822</v>
      </c>
      <c r="K1234" s="20">
        <f t="shared" si="126"/>
        <v>225.98059394295797</v>
      </c>
      <c r="L1234" s="20">
        <f t="shared" si="127"/>
        <v>137.93541825578438</v>
      </c>
      <c r="M1234" s="20">
        <f t="shared" si="127"/>
        <v>143.70546318289786</v>
      </c>
      <c r="O1234" s="59">
        <v>2.65</v>
      </c>
      <c r="P1234" s="59">
        <v>4833.1414529914537</v>
      </c>
      <c r="Q1234" s="59">
        <v>327.01923076923077</v>
      </c>
      <c r="R1234" s="59">
        <v>39.33</v>
      </c>
      <c r="S1234" s="59">
        <v>21.05</v>
      </c>
    </row>
    <row r="1235" spans="1:19" x14ac:dyDescent="0.25">
      <c r="A1235" s="31">
        <v>46078</v>
      </c>
      <c r="B1235" s="16">
        <v>3.8090000000000002</v>
      </c>
      <c r="C1235" s="17">
        <f>VLOOKUP(A1235,'[1]Average of Selected Routes'!$A$2:G844,7,FALSE)</f>
        <v>5734.3670000000002</v>
      </c>
      <c r="D1235" s="2">
        <v>753</v>
      </c>
      <c r="E1235" s="16">
        <v>54.25</v>
      </c>
      <c r="F1235" s="16">
        <v>30.5</v>
      </c>
      <c r="H1235" s="43">
        <v>46078</v>
      </c>
      <c r="I1235" s="20">
        <f t="shared" si="124"/>
        <v>143.7358490566038</v>
      </c>
      <c r="J1235" s="20">
        <f t="shared" si="125"/>
        <v>118.64678606604275</v>
      </c>
      <c r="K1235" s="20">
        <f t="shared" si="126"/>
        <v>230.26168773890032</v>
      </c>
      <c r="L1235" s="20">
        <f t="shared" si="127"/>
        <v>137.93541825578438</v>
      </c>
      <c r="M1235" s="20">
        <f t="shared" si="127"/>
        <v>144.89311163895485</v>
      </c>
      <c r="O1235" s="59">
        <v>2.65</v>
      </c>
      <c r="P1235" s="59">
        <v>4833.1414529914537</v>
      </c>
      <c r="Q1235" s="59">
        <v>327.01923076923077</v>
      </c>
      <c r="R1235" s="59">
        <v>39.33</v>
      </c>
      <c r="S1235" s="59">
        <v>21.05</v>
      </c>
    </row>
    <row r="1236" spans="1:19" x14ac:dyDescent="0.25">
      <c r="A1236" s="31">
        <v>46085</v>
      </c>
      <c r="B1236" s="16">
        <v>3.8969999999999998</v>
      </c>
      <c r="C1236" s="17">
        <f>VLOOKUP(A1236,'[1]Average of Selected Routes'!$A$2:G845,7,FALSE)</f>
        <v>5735.7224999999999</v>
      </c>
      <c r="D1236" s="2">
        <v>683</v>
      </c>
      <c r="E1236" s="16">
        <v>54.5</v>
      </c>
      <c r="F1236" s="16">
        <v>31.25</v>
      </c>
      <c r="H1236" s="43">
        <v>46085</v>
      </c>
      <c r="I1236" s="20">
        <f t="shared" si="124"/>
        <v>147.0566037735849</v>
      </c>
      <c r="J1236" s="20">
        <f t="shared" si="125"/>
        <v>118.67483200703546</v>
      </c>
      <c r="K1236" s="20">
        <f t="shared" si="126"/>
        <v>208.85621875918847</v>
      </c>
      <c r="L1236" s="20">
        <f t="shared" si="127"/>
        <v>138.57106534452072</v>
      </c>
      <c r="M1236" s="20">
        <f t="shared" si="127"/>
        <v>148.45605700712588</v>
      </c>
      <c r="O1236" s="59">
        <v>2.65</v>
      </c>
      <c r="P1236" s="59">
        <v>4833.1414529914537</v>
      </c>
      <c r="Q1236" s="59">
        <v>327.01923076923077</v>
      </c>
      <c r="R1236" s="59">
        <v>39.33</v>
      </c>
      <c r="S1236" s="59">
        <v>21.05</v>
      </c>
    </row>
    <row r="1237" spans="1:19" x14ac:dyDescent="0.25">
      <c r="A1237" s="31">
        <v>46092</v>
      </c>
      <c r="B1237" s="16">
        <v>4.859</v>
      </c>
      <c r="C1237" s="17">
        <f>VLOOKUP(A1237,'[1]Average of Selected Routes'!$A$2:G846,7,FALSE)</f>
        <v>5800.7224999999999</v>
      </c>
      <c r="D1237" s="2">
        <v>608</v>
      </c>
      <c r="E1237" s="16">
        <v>58</v>
      </c>
      <c r="F1237" s="16">
        <v>33</v>
      </c>
      <c r="H1237" s="43">
        <v>46092</v>
      </c>
      <c r="I1237" s="20">
        <f t="shared" si="124"/>
        <v>183.35849056603774</v>
      </c>
      <c r="J1237" s="20">
        <f t="shared" si="125"/>
        <v>120.01971298418476</v>
      </c>
      <c r="K1237" s="20">
        <f t="shared" si="126"/>
        <v>185.92178770949718</v>
      </c>
      <c r="L1237" s="20">
        <f t="shared" si="127"/>
        <v>147.4701245868294</v>
      </c>
      <c r="M1237" s="20">
        <f t="shared" si="127"/>
        <v>156.76959619952493</v>
      </c>
      <c r="O1237" s="59">
        <v>2.65</v>
      </c>
      <c r="P1237" s="59">
        <v>4833.1414529914537</v>
      </c>
      <c r="Q1237" s="59">
        <v>327.01923076923077</v>
      </c>
      <c r="R1237" s="59">
        <v>39.33</v>
      </c>
      <c r="S1237" s="59">
        <v>21.05</v>
      </c>
    </row>
    <row r="1238" spans="1:19" x14ac:dyDescent="0.25">
      <c r="A1238" s="31">
        <v>46099</v>
      </c>
      <c r="B1238" s="16">
        <v>5.0709999999999997</v>
      </c>
      <c r="C1238" s="17">
        <f>VLOOKUP(A1238,'[1]Average of Selected Routes'!$A$2:G847,7,FALSE)</f>
        <v>5800.7224999999999</v>
      </c>
      <c r="D1238" s="2">
        <v>619</v>
      </c>
      <c r="E1238" s="16">
        <v>60.26</v>
      </c>
      <c r="F1238" s="16">
        <v>33.75</v>
      </c>
      <c r="H1238" s="43">
        <v>46099</v>
      </c>
      <c r="I1238" s="20">
        <f t="shared" si="124"/>
        <v>191.35849056603774</v>
      </c>
      <c r="J1238" s="20">
        <f t="shared" si="125"/>
        <v>120.01971298418476</v>
      </c>
      <c r="K1238" s="20">
        <f t="shared" si="126"/>
        <v>189.28550426345191</v>
      </c>
      <c r="L1238" s="20">
        <f t="shared" si="127"/>
        <v>153.21637426900585</v>
      </c>
      <c r="M1238" s="20">
        <f t="shared" si="127"/>
        <v>160.33254156769596</v>
      </c>
      <c r="O1238" s="59">
        <v>2.65</v>
      </c>
      <c r="P1238" s="59">
        <v>4833.1414529914537</v>
      </c>
      <c r="Q1238" s="59">
        <v>327.01923076923077</v>
      </c>
      <c r="R1238" s="59">
        <v>39.33</v>
      </c>
      <c r="S1238" s="59">
        <v>21.05</v>
      </c>
    </row>
    <row r="1239" spans="1:19" x14ac:dyDescent="0.25">
      <c r="A1239" s="31">
        <v>46106</v>
      </c>
      <c r="B1239" s="16">
        <v>5.375</v>
      </c>
      <c r="C1239" s="17">
        <f>VLOOKUP(A1239,'[1]Average of Selected Routes'!$A$2:G848,7,FALSE)</f>
        <v>5853.2224999999999</v>
      </c>
      <c r="D1239" s="2">
        <v>618</v>
      </c>
      <c r="E1239" s="16">
        <v>62.25</v>
      </c>
      <c r="F1239" s="16">
        <v>34.25</v>
      </c>
      <c r="H1239" s="43">
        <v>46106</v>
      </c>
      <c r="I1239" s="20">
        <f t="shared" si="124"/>
        <v>202.83018867924528</v>
      </c>
      <c r="J1239" s="20">
        <f t="shared" si="125"/>
        <v>121.10596300418999</v>
      </c>
      <c r="K1239" s="20">
        <f t="shared" si="126"/>
        <v>188.97971184945607</v>
      </c>
      <c r="L1239" s="20">
        <f t="shared" si="127"/>
        <v>158.27612509534708</v>
      </c>
      <c r="M1239" s="20">
        <f t="shared" si="127"/>
        <v>162.70783847980996</v>
      </c>
      <c r="O1239" s="59">
        <v>2.65</v>
      </c>
      <c r="P1239" s="59">
        <v>4833.1414529914537</v>
      </c>
      <c r="Q1239" s="59">
        <v>327.01923076923077</v>
      </c>
      <c r="R1239" s="59">
        <v>39.33</v>
      </c>
      <c r="S1239" s="59">
        <v>21.05</v>
      </c>
    </row>
    <row r="1240" spans="1:19" x14ac:dyDescent="0.25">
      <c r="A1240" s="31">
        <v>46113</v>
      </c>
      <c r="B1240" s="16">
        <v>5.4009999999999998</v>
      </c>
      <c r="C1240" s="17">
        <f>VLOOKUP(A1240,'[1]Average of Selected Routes'!$A$2:G849,7,FALSE)</f>
        <v>5956.9724999999999</v>
      </c>
      <c r="D1240" s="2">
        <v>611</v>
      </c>
      <c r="E1240" s="16">
        <v>61.25</v>
      </c>
      <c r="F1240" s="16">
        <v>34</v>
      </c>
      <c r="H1240" s="43">
        <v>46113</v>
      </c>
      <c r="I1240" s="20">
        <f t="shared" si="124"/>
        <v>203.81132075471697</v>
      </c>
      <c r="J1240" s="20">
        <f t="shared" si="125"/>
        <v>123.25259994848601</v>
      </c>
      <c r="K1240" s="20">
        <f t="shared" si="126"/>
        <v>186.83916495148486</v>
      </c>
      <c r="L1240" s="20">
        <f t="shared" si="127"/>
        <v>155.73353674040175</v>
      </c>
      <c r="M1240" s="20">
        <f t="shared" si="127"/>
        <v>161.52019002375297</v>
      </c>
      <c r="O1240" s="59">
        <v>2.65</v>
      </c>
      <c r="P1240" s="59">
        <v>4833.1414529914537</v>
      </c>
      <c r="Q1240" s="59">
        <v>327.01923076923077</v>
      </c>
      <c r="R1240" s="59">
        <v>39.33</v>
      </c>
      <c r="S1240" s="59">
        <v>21.05</v>
      </c>
    </row>
    <row r="1241" spans="1:19" x14ac:dyDescent="0.25">
      <c r="A1241" s="31">
        <v>46120</v>
      </c>
      <c r="B1241" s="16">
        <v>5.6429999999999998</v>
      </c>
      <c r="C1241" s="17">
        <f>VLOOKUP(A1241,'[1]Average of Selected Routes'!$A$2:G850,7,FALSE)</f>
        <v>6158.0991666666678</v>
      </c>
      <c r="D1241" s="2">
        <v>606</v>
      </c>
      <c r="E1241" s="16">
        <v>63.5</v>
      </c>
      <c r="F1241" s="16">
        <v>34</v>
      </c>
      <c r="H1241" s="43">
        <v>46120</v>
      </c>
      <c r="I1241" s="20">
        <f t="shared" si="124"/>
        <v>212.94339622641508</v>
      </c>
      <c r="J1241" s="20">
        <f t="shared" si="125"/>
        <v>127.41400653306218</v>
      </c>
      <c r="K1241" s="20">
        <f t="shared" si="126"/>
        <v>185.31020288150543</v>
      </c>
      <c r="L1241" s="20">
        <f t="shared" si="127"/>
        <v>161.45436053902876</v>
      </c>
      <c r="M1241" s="20">
        <f t="shared" si="127"/>
        <v>161.52019002375297</v>
      </c>
      <c r="O1241" s="59">
        <v>2.65</v>
      </c>
      <c r="P1241" s="59">
        <v>4833.1414529914537</v>
      </c>
      <c r="Q1241" s="59">
        <v>327.01923076923077</v>
      </c>
      <c r="R1241" s="59">
        <v>39.33</v>
      </c>
      <c r="S1241" s="59">
        <v>21.05</v>
      </c>
    </row>
    <row r="1242" spans="1:19" x14ac:dyDescent="0.25">
      <c r="A1242" s="31">
        <v>46127</v>
      </c>
      <c r="B1242" s="16">
        <v>5.6079999999999997</v>
      </c>
      <c r="C1242" s="17">
        <f>VLOOKUP(A1242,'[1]Average of Selected Routes'!$A$2:G851,7,FALSE)</f>
        <v>6041.4325000000008</v>
      </c>
      <c r="D1242" s="2">
        <v>611</v>
      </c>
      <c r="E1242" s="16">
        <v>64.75</v>
      </c>
      <c r="F1242" s="16">
        <v>34.75</v>
      </c>
      <c r="H1242" s="43">
        <v>46127</v>
      </c>
      <c r="I1242" s="20">
        <f t="shared" si="124"/>
        <v>211.62264150943395</v>
      </c>
      <c r="J1242" s="20">
        <f t="shared" si="125"/>
        <v>125.00011759971726</v>
      </c>
      <c r="K1242" s="20">
        <f t="shared" si="126"/>
        <v>186.83916495148486</v>
      </c>
      <c r="L1242" s="20">
        <f t="shared" si="127"/>
        <v>164.6325959827104</v>
      </c>
      <c r="M1242" s="20">
        <f t="shared" si="127"/>
        <v>165.08313539192397</v>
      </c>
      <c r="O1242" s="59">
        <v>2.65</v>
      </c>
      <c r="P1242" s="59">
        <v>4833.1414529914537</v>
      </c>
      <c r="Q1242" s="59">
        <v>327.01923076923077</v>
      </c>
      <c r="R1242" s="59">
        <v>39.33</v>
      </c>
      <c r="S1242" s="59">
        <v>21.05</v>
      </c>
    </row>
    <row r="1243" spans="1:19" x14ac:dyDescent="0.25">
      <c r="A1243" s="31">
        <v>46134</v>
      </c>
      <c r="B1243" s="16">
        <v>5.4029999999999996</v>
      </c>
      <c r="C1243" s="17">
        <f>VLOOKUP(A1243,'[1]Average of Selected Routes'!$A$2:G852,7,FALSE)</f>
        <v>6261.4325000000008</v>
      </c>
      <c r="D1243" s="2">
        <v>609</v>
      </c>
      <c r="E1243" s="16">
        <v>67</v>
      </c>
      <c r="F1243" s="16">
        <v>35.5</v>
      </c>
      <c r="H1243" s="43">
        <v>46134</v>
      </c>
      <c r="I1243" s="20">
        <f t="shared" si="124"/>
        <v>203.88679245283018</v>
      </c>
      <c r="J1243" s="20">
        <f t="shared" si="125"/>
        <v>129.55202244545342</v>
      </c>
      <c r="K1243" s="20">
        <f t="shared" si="126"/>
        <v>186.22758012349308</v>
      </c>
      <c r="L1243" s="20">
        <f t="shared" si="127"/>
        <v>170.35341978133741</v>
      </c>
      <c r="M1243" s="20">
        <f t="shared" si="127"/>
        <v>168.646080760095</v>
      </c>
      <c r="O1243" s="59">
        <v>2.65</v>
      </c>
      <c r="P1243" s="59">
        <v>4833.1414529914537</v>
      </c>
      <c r="Q1243" s="59">
        <v>327.01923076923077</v>
      </c>
      <c r="R1243" s="59">
        <v>39.33</v>
      </c>
      <c r="S1243" s="59">
        <v>21.05</v>
      </c>
    </row>
    <row r="1244" spans="1:19" x14ac:dyDescent="0.25">
      <c r="A1244" s="31">
        <v>46141</v>
      </c>
      <c r="B1244" s="16">
        <v>5.351</v>
      </c>
      <c r="C1244" s="17">
        <f>VLOOKUP(A1244,'[1]Average of Selected Routes'!$A$2:G853,7,FALSE)</f>
        <v>6177.6825000000008</v>
      </c>
      <c r="D1244" s="2">
        <v>610</v>
      </c>
      <c r="E1244" s="16">
        <v>66.5</v>
      </c>
      <c r="F1244" s="16">
        <v>35</v>
      </c>
      <c r="H1244" s="43">
        <v>46141</v>
      </c>
      <c r="I1244" s="20">
        <f t="shared" si="124"/>
        <v>201.9245283018868</v>
      </c>
      <c r="J1244" s="20">
        <f t="shared" si="125"/>
        <v>127.81919503258794</v>
      </c>
      <c r="K1244" s="20">
        <f t="shared" si="126"/>
        <v>186.53337253748896</v>
      </c>
      <c r="L1244" s="20">
        <f t="shared" si="127"/>
        <v>169.08212560386474</v>
      </c>
      <c r="M1244" s="20">
        <f t="shared" si="127"/>
        <v>166.27078384798099</v>
      </c>
      <c r="O1244" s="59">
        <v>2.65</v>
      </c>
      <c r="P1244" s="59">
        <v>4833.1414529914537</v>
      </c>
      <c r="Q1244" s="59">
        <v>327.01923076923077</v>
      </c>
      <c r="R1244" s="59">
        <v>39.33</v>
      </c>
      <c r="S1244" s="59">
        <v>21.05</v>
      </c>
    </row>
    <row r="1245" spans="1:19" x14ac:dyDescent="0.25">
      <c r="A1245" s="31">
        <v>46148</v>
      </c>
      <c r="B1245" s="16">
        <v>5.64</v>
      </c>
      <c r="C1245" s="17">
        <f>VLOOKUP(A1245,'[1]Average of Selected Routes'!$A$2:G854,7,FALSE)</f>
        <v>6354.577166666666</v>
      </c>
      <c r="D1245" s="2">
        <v>601</v>
      </c>
      <c r="E1245" s="16">
        <v>67.25</v>
      </c>
      <c r="F1245" s="16">
        <v>35.75</v>
      </c>
      <c r="H1245" s="43">
        <v>46148</v>
      </c>
      <c r="I1245" s="20">
        <f t="shared" si="124"/>
        <v>212.83018867924528</v>
      </c>
      <c r="J1245" s="20">
        <f t="shared" si="125"/>
        <v>131.47922998888282</v>
      </c>
      <c r="K1245" s="20">
        <f t="shared" si="126"/>
        <v>183.78124081152603</v>
      </c>
      <c r="L1245" s="20">
        <f t="shared" si="127"/>
        <v>170.98906687007377</v>
      </c>
      <c r="M1245" s="20">
        <f t="shared" si="127"/>
        <v>169.83372921615202</v>
      </c>
      <c r="O1245" s="59">
        <v>2.65</v>
      </c>
      <c r="P1245" s="59">
        <v>4833.1414529914537</v>
      </c>
      <c r="Q1245" s="59">
        <v>327.01923076923077</v>
      </c>
      <c r="R1245" s="59">
        <v>39.33</v>
      </c>
      <c r="S1245" s="59">
        <v>21.05</v>
      </c>
    </row>
    <row r="1246" spans="1:19" x14ac:dyDescent="0.25">
      <c r="A1246" s="31">
        <v>46155</v>
      </c>
      <c r="B1246" s="16">
        <v>5.6390000000000002</v>
      </c>
      <c r="C1246" s="17">
        <f>VLOOKUP(A1246,'[1]Average of Selected Routes'!$A$2:G855,7,FALSE)</f>
        <v>6507.9105</v>
      </c>
      <c r="D1246" s="2">
        <v>596</v>
      </c>
      <c r="E1246" s="16">
        <v>68</v>
      </c>
      <c r="F1246" s="16">
        <v>36.25</v>
      </c>
      <c r="H1246" s="43">
        <v>46155</v>
      </c>
      <c r="I1246" s="20">
        <f t="shared" si="124"/>
        <v>212.79245283018869</v>
      </c>
      <c r="J1246" s="20">
        <f t="shared" si="125"/>
        <v>134.65176972985046</v>
      </c>
      <c r="K1246" s="20">
        <f t="shared" si="126"/>
        <v>182.2522787415466</v>
      </c>
      <c r="L1246" s="20">
        <f t="shared" si="127"/>
        <v>172.89600813628275</v>
      </c>
      <c r="M1246" s="20">
        <f t="shared" si="127"/>
        <v>172.20902612826603</v>
      </c>
      <c r="O1246" s="59">
        <v>2.65</v>
      </c>
      <c r="P1246" s="59">
        <v>4833.1414529914537</v>
      </c>
      <c r="Q1246" s="59">
        <v>327.01923076923077</v>
      </c>
      <c r="R1246" s="59">
        <v>39.33</v>
      </c>
      <c r="S1246" s="59">
        <v>21.05</v>
      </c>
    </row>
    <row r="1247" spans="1:19" x14ac:dyDescent="0.25">
      <c r="A1247" s="31">
        <v>46162</v>
      </c>
      <c r="B1247" s="16">
        <v>5.5960000000000001</v>
      </c>
      <c r="C1247" s="17">
        <f>VLOOKUP(A1247,'[1]Average of Selected Routes'!$A$2:G856,7,FALSE)</f>
        <v>6652.9105</v>
      </c>
      <c r="D1247" s="2">
        <v>598</v>
      </c>
      <c r="E1247" s="16">
        <v>72</v>
      </c>
      <c r="F1247" s="16">
        <v>37.25</v>
      </c>
      <c r="H1247" s="43">
        <v>46162</v>
      </c>
      <c r="I1247" s="20">
        <f t="shared" si="124"/>
        <v>211.16981132075469</v>
      </c>
      <c r="J1247" s="20">
        <f t="shared" si="125"/>
        <v>137.65188883272199</v>
      </c>
      <c r="K1247" s="20">
        <f t="shared" si="126"/>
        <v>182.86386356953835</v>
      </c>
      <c r="L1247" s="20">
        <f t="shared" si="127"/>
        <v>183.06636155606409</v>
      </c>
      <c r="M1247" s="20">
        <f t="shared" si="127"/>
        <v>176.95961995249405</v>
      </c>
      <c r="O1247" s="59">
        <v>2.65</v>
      </c>
      <c r="P1247" s="59">
        <v>4833.1414529914537</v>
      </c>
      <c r="Q1247" s="59">
        <v>327.01923076923077</v>
      </c>
      <c r="R1247" s="59">
        <v>39.33</v>
      </c>
      <c r="S1247" s="59">
        <v>21.05</v>
      </c>
    </row>
    <row r="1248" spans="1:19" x14ac:dyDescent="0.25">
      <c r="A1248" s="31">
        <v>46169</v>
      </c>
      <c r="B1248" s="16">
        <v>5.5229999999999997</v>
      </c>
      <c r="C1248" s="17">
        <f>VLOOKUP(A1248,'[1]Average of Selected Routes'!$A$2:G857,7,FALSE)</f>
        <v>6235.4105</v>
      </c>
      <c r="D1248" s="2">
        <v>584</v>
      </c>
      <c r="E1248" s="16">
        <v>71</v>
      </c>
      <c r="F1248" s="16">
        <v>37.25</v>
      </c>
      <c r="H1248" s="43">
        <v>46169</v>
      </c>
      <c r="I1248" s="20">
        <f t="shared" si="124"/>
        <v>208.41509433962261</v>
      </c>
      <c r="J1248" s="20">
        <f t="shared" si="125"/>
        <v>129.01361486410909</v>
      </c>
      <c r="K1248" s="20">
        <f t="shared" si="126"/>
        <v>178.582769773596</v>
      </c>
      <c r="L1248" s="20">
        <f t="shared" si="127"/>
        <v>180.52377320111873</v>
      </c>
      <c r="M1248" s="20">
        <f t="shared" si="127"/>
        <v>176.95961995249405</v>
      </c>
      <c r="O1248" s="59">
        <v>2.65</v>
      </c>
      <c r="P1248" s="59">
        <v>4833.1414529914537</v>
      </c>
      <c r="Q1248" s="59">
        <v>327.01923076923077</v>
      </c>
      <c r="R1248" s="59">
        <v>39.33</v>
      </c>
      <c r="S1248" s="59">
        <v>21.05</v>
      </c>
    </row>
    <row r="1249" spans="1:19" x14ac:dyDescent="0.25">
      <c r="A1249" s="31">
        <v>46176</v>
      </c>
      <c r="B1249" s="16">
        <v>5.35</v>
      </c>
      <c r="C1249" s="17">
        <f>VLOOKUP(A1249,'[1]Average of Selected Routes'!$A$2:G858,7,FALSE)</f>
        <v>6177.9105</v>
      </c>
      <c r="D1249" s="2">
        <v>574</v>
      </c>
      <c r="E1249" s="16">
        <v>72.25</v>
      </c>
      <c r="F1249" s="16">
        <v>37.25</v>
      </c>
      <c r="H1249" s="43">
        <v>46176</v>
      </c>
      <c r="I1249" s="20">
        <f t="shared" si="124"/>
        <v>201.88679245283021</v>
      </c>
      <c r="J1249" s="20">
        <f t="shared" si="125"/>
        <v>127.82391246124622</v>
      </c>
      <c r="K1249" s="20">
        <f t="shared" si="126"/>
        <v>175.52484563363717</v>
      </c>
      <c r="L1249" s="20">
        <f t="shared" si="127"/>
        <v>183.70200864480043</v>
      </c>
      <c r="M1249" s="20">
        <f t="shared" si="127"/>
        <v>176.95961995249405</v>
      </c>
      <c r="O1249" s="59">
        <v>2.65</v>
      </c>
      <c r="P1249" s="59">
        <v>4833.1414529914537</v>
      </c>
      <c r="Q1249" s="59">
        <v>327.01923076923077</v>
      </c>
      <c r="R1249" s="59">
        <v>39.33</v>
      </c>
      <c r="S1249" s="59">
        <v>21.05</v>
      </c>
    </row>
    <row r="1250" spans="1:19" x14ac:dyDescent="0.25">
      <c r="A1250" s="31">
        <v>46183</v>
      </c>
      <c r="B1250" s="16">
        <v>5.21</v>
      </c>
      <c r="C1250" s="17">
        <f>VLOOKUP(A1250,'[1]Average of Selected Routes'!$A$2:G859,7,FALSE)</f>
        <v>6209.32</v>
      </c>
      <c r="D1250" s="2">
        <v>558</v>
      </c>
      <c r="E1250" s="16">
        <v>71.75</v>
      </c>
      <c r="F1250" s="16">
        <v>37.25</v>
      </c>
      <c r="H1250" s="60">
        <v>46183</v>
      </c>
      <c r="I1250" s="20">
        <f t="shared" si="124"/>
        <v>196.60377358490567</v>
      </c>
      <c r="J1250" s="20">
        <f t="shared" si="125"/>
        <v>128.47378998511965</v>
      </c>
      <c r="K1250" s="20">
        <f t="shared" ref="K1250" si="129">(1+(D1250-Q1250)/Q1250)*100</f>
        <v>170.63216700970304</v>
      </c>
      <c r="L1250" s="20">
        <f t="shared" ref="L1250" si="130">(1+(E1250-R1250)/R1250)*100</f>
        <v>182.43071446732776</v>
      </c>
      <c r="M1250" s="20">
        <f t="shared" ref="M1250" si="131">(1+(F1250-S1250)/S1250)*100</f>
        <v>176.95961995249405</v>
      </c>
      <c r="O1250" s="59">
        <v>2.65</v>
      </c>
      <c r="P1250" s="59">
        <v>4833.1414529914537</v>
      </c>
      <c r="Q1250" s="59">
        <v>327.01923076923077</v>
      </c>
      <c r="R1250" s="59">
        <v>39.33</v>
      </c>
      <c r="S1250" s="59">
        <v>21.05</v>
      </c>
    </row>
    <row r="1251" spans="1:19" x14ac:dyDescent="0.25">
      <c r="A1251" s="31">
        <v>46190</v>
      </c>
      <c r="B1251" s="16">
        <v>5.0590000000000002</v>
      </c>
      <c r="C1251" s="17">
        <f>VLOOKUP(A1251,'[1]Average of Selected Routes'!$A$2:G860,7,FALSE)</f>
        <v>6054.32</v>
      </c>
      <c r="D1251" s="2">
        <v>553</v>
      </c>
      <c r="E1251" s="16">
        <v>72</v>
      </c>
      <c r="F1251" s="16">
        <v>37</v>
      </c>
      <c r="H1251" s="60">
        <v>46190</v>
      </c>
      <c r="I1251" s="20">
        <f t="shared" si="124"/>
        <v>190.90566037735849</v>
      </c>
      <c r="J1251" s="20">
        <f t="shared" si="125"/>
        <v>125.26676611653281</v>
      </c>
      <c r="K1251" s="20">
        <f t="shared" ref="K1251:K1255" si="132">(1+(D1251-Q1251)/Q1251)*100</f>
        <v>169.10320493972358</v>
      </c>
      <c r="L1251" s="20">
        <f t="shared" ref="L1251:L1255" si="133">(1+(E1251-R1251)/R1251)*100</f>
        <v>183.06636155606409</v>
      </c>
      <c r="M1251" s="20">
        <f t="shared" ref="M1251:M1255" si="134">(1+(F1251-S1251)/S1251)*100</f>
        <v>175.77197149643706</v>
      </c>
      <c r="O1251" s="59">
        <v>2.65</v>
      </c>
      <c r="P1251" s="59">
        <v>4833.1414529914537</v>
      </c>
      <c r="Q1251" s="59">
        <v>327.01923076923077</v>
      </c>
      <c r="R1251" s="59">
        <v>39.33</v>
      </c>
      <c r="S1251" s="59">
        <v>21.05</v>
      </c>
    </row>
    <row r="1252" spans="1:19" x14ac:dyDescent="0.25">
      <c r="A1252" s="31">
        <v>46197</v>
      </c>
      <c r="B1252" s="16">
        <v>4.8319999999999999</v>
      </c>
      <c r="C1252" s="17">
        <f>VLOOKUP(A1252,'[1]Average of Selected Routes'!$A$2:G861,7,FALSE)</f>
        <v>5929.32</v>
      </c>
      <c r="D1252" s="2">
        <v>554</v>
      </c>
      <c r="E1252" s="16">
        <v>71.5</v>
      </c>
      <c r="F1252" s="16">
        <v>36.75</v>
      </c>
      <c r="H1252" s="60">
        <v>46197</v>
      </c>
      <c r="I1252" s="20">
        <f t="shared" si="124"/>
        <v>182.33962264150944</v>
      </c>
      <c r="J1252" s="20">
        <f t="shared" si="125"/>
        <v>122.68045654509181</v>
      </c>
      <c r="K1252" s="20">
        <f t="shared" si="132"/>
        <v>169.40899735371949</v>
      </c>
      <c r="L1252" s="20">
        <f t="shared" si="133"/>
        <v>181.79506737859143</v>
      </c>
      <c r="M1252" s="20">
        <f t="shared" si="134"/>
        <v>174.58432304038004</v>
      </c>
      <c r="O1252" s="59">
        <v>2.65</v>
      </c>
      <c r="P1252" s="59">
        <v>4833.1414529914537</v>
      </c>
      <c r="Q1252" s="59">
        <v>327.01923076923077</v>
      </c>
      <c r="R1252" s="59">
        <v>39.33</v>
      </c>
      <c r="S1252" s="59">
        <v>21.05</v>
      </c>
    </row>
    <row r="1253" spans="1:19" x14ac:dyDescent="0.25">
      <c r="A1253" s="31">
        <v>46204</v>
      </c>
      <c r="B1253" s="16">
        <v>4.6680000000000001</v>
      </c>
      <c r="C1253" s="17">
        <f>VLOOKUP(A1253,'[1]Average of Selected Routes'!$A$2:G862,7,FALSE)</f>
        <v>5890.1533333333327</v>
      </c>
      <c r="D1253" s="2">
        <v>554</v>
      </c>
      <c r="E1253" s="16">
        <v>69.5</v>
      </c>
      <c r="F1253" s="16">
        <v>36</v>
      </c>
      <c r="H1253" s="60">
        <v>46204</v>
      </c>
      <c r="I1253" s="20">
        <f t="shared" si="124"/>
        <v>176.15094339622641</v>
      </c>
      <c r="J1253" s="20">
        <f t="shared" si="125"/>
        <v>121.8700795460403</v>
      </c>
      <c r="K1253" s="20">
        <f t="shared" si="132"/>
        <v>169.40899735371949</v>
      </c>
      <c r="L1253" s="20">
        <f t="shared" si="133"/>
        <v>176.70989066870075</v>
      </c>
      <c r="M1253" s="20">
        <f t="shared" si="134"/>
        <v>171.02137767220901</v>
      </c>
      <c r="O1253" s="59">
        <v>2.65</v>
      </c>
      <c r="P1253" s="59">
        <v>4833.1414529914537</v>
      </c>
      <c r="Q1253" s="59">
        <v>327.01923076923077</v>
      </c>
      <c r="R1253" s="59">
        <v>39.33</v>
      </c>
      <c r="S1253" s="59">
        <v>21.05</v>
      </c>
    </row>
    <row r="1254" spans="1:19" x14ac:dyDescent="0.25">
      <c r="A1254" s="31">
        <v>46211</v>
      </c>
      <c r="B1254" s="16">
        <v>4.5780000000000003</v>
      </c>
      <c r="C1254" s="17">
        <f>VLOOKUP(A1254,'[1]Average of Selected Routes'!$A$2:G863,7,FALSE)</f>
        <v>5915.8780000000006</v>
      </c>
      <c r="D1254" s="2">
        <v>578</v>
      </c>
      <c r="E1254" s="16">
        <v>67.5</v>
      </c>
      <c r="F1254" s="16">
        <v>35.75</v>
      </c>
      <c r="H1254" s="60">
        <v>46211</v>
      </c>
      <c r="I1254" s="20">
        <f t="shared" si="124"/>
        <v>172.75471698113211</v>
      </c>
      <c r="J1254" s="20">
        <f t="shared" si="125"/>
        <v>122.40233515901737</v>
      </c>
      <c r="K1254" s="20">
        <f t="shared" si="132"/>
        <v>176.7480152896207</v>
      </c>
      <c r="L1254" s="20">
        <f t="shared" si="133"/>
        <v>171.62471395881008</v>
      </c>
      <c r="M1254" s="20">
        <f t="shared" si="134"/>
        <v>169.83372921615202</v>
      </c>
      <c r="O1254" s="59">
        <v>2.65</v>
      </c>
      <c r="P1254" s="59">
        <v>4833.1414529914537</v>
      </c>
      <c r="Q1254" s="59">
        <v>327.01923076923077</v>
      </c>
      <c r="R1254" s="59">
        <v>39.33</v>
      </c>
      <c r="S1254" s="59">
        <v>21.05</v>
      </c>
    </row>
    <row r="1255" spans="1:19" x14ac:dyDescent="0.25">
      <c r="A1255" s="31">
        <v>46218</v>
      </c>
      <c r="B1255" s="16">
        <v>4.7960000000000003</v>
      </c>
      <c r="C1255" s="17">
        <f>VLOOKUP(A1255,'[1]Average of Selected Routes'!$A$2:G864,7,FALSE)</f>
        <v>5913.3780000000006</v>
      </c>
      <c r="D1255" s="2">
        <v>669</v>
      </c>
      <c r="E1255" s="16">
        <v>68.5</v>
      </c>
      <c r="F1255" s="16">
        <v>35</v>
      </c>
      <c r="H1255" s="60">
        <v>46218</v>
      </c>
      <c r="I1255" s="20">
        <f t="shared" si="124"/>
        <v>180.98113207547172</v>
      </c>
      <c r="J1255" s="20">
        <f t="shared" si="125"/>
        <v>122.35060896758854</v>
      </c>
      <c r="K1255" s="20">
        <f t="shared" si="132"/>
        <v>204.57512496324611</v>
      </c>
      <c r="L1255" s="20">
        <f t="shared" si="133"/>
        <v>174.16730231375541</v>
      </c>
      <c r="M1255" s="20">
        <f t="shared" si="134"/>
        <v>166.27078384798099</v>
      </c>
      <c r="O1255" s="59">
        <v>2.65</v>
      </c>
      <c r="P1255" s="59">
        <v>4833.1414529914537</v>
      </c>
      <c r="Q1255" s="59">
        <v>327.01923076923077</v>
      </c>
      <c r="R1255" s="59">
        <v>39.33</v>
      </c>
      <c r="S1255" s="59">
        <v>21.05</v>
      </c>
    </row>
  </sheetData>
  <mergeCells count="2">
    <mergeCell ref="E236:F236"/>
    <mergeCell ref="I6:M6"/>
  </mergeCells>
  <phoneticPr fontId="8" type="noConversion"/>
  <printOptions headings="1"/>
  <pageMargins left="0.5" right="0.5" top="0.5" bottom="0.5" header="0.5" footer="0.5"/>
  <pageSetup orientation="landscape" r:id="rId1"/>
  <headerFooter alignWithMargins="0"/>
  <ignoredErrors>
    <ignoredError sqref="L656:L657 L875:L876 K762:K778 K8:K761 K779:K1195" formula="1"/>
    <ignoredError sqref="J12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31DB-3C28-4F53-B99A-A49D4598480C}">
  <dimension ref="A2:I20"/>
  <sheetViews>
    <sheetView workbookViewId="0">
      <selection activeCell="B10" sqref="B10:G10"/>
    </sheetView>
  </sheetViews>
  <sheetFormatPr defaultRowHeight="15" x14ac:dyDescent="0.2"/>
  <cols>
    <col min="2" max="2" width="18.6640625" customWidth="1"/>
    <col min="3" max="3" width="12.109375" customWidth="1"/>
    <col min="4" max="4" width="11.5546875" customWidth="1"/>
    <col min="5" max="5" width="14.77734375" customWidth="1"/>
    <col min="6" max="6" width="12.44140625" customWidth="1"/>
    <col min="7" max="7" width="20.77734375" customWidth="1"/>
  </cols>
  <sheetData>
    <row r="2" spans="1:9" x14ac:dyDescent="0.2">
      <c r="A2" s="28"/>
      <c r="B2" s="28"/>
      <c r="C2" s="28"/>
      <c r="D2" s="28"/>
      <c r="E2" s="28"/>
      <c r="F2" s="28"/>
      <c r="G2" s="28"/>
      <c r="H2" s="28"/>
    </row>
    <row r="3" spans="1:9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28"/>
      <c r="B4" s="49" t="s">
        <v>22</v>
      </c>
      <c r="C4" s="49"/>
      <c r="D4" s="49"/>
      <c r="E4" s="49"/>
      <c r="F4" s="49"/>
      <c r="G4" s="49"/>
      <c r="H4" s="28"/>
    </row>
    <row r="5" spans="1:9" ht="18.75" x14ac:dyDescent="0.25">
      <c r="A5" s="28"/>
      <c r="B5" s="53" t="s">
        <v>26</v>
      </c>
      <c r="C5" s="54"/>
      <c r="D5" s="54"/>
      <c r="E5" s="54"/>
      <c r="F5" s="54"/>
      <c r="G5" s="54"/>
      <c r="H5" s="28"/>
    </row>
    <row r="6" spans="1:9" s="46" customFormat="1" ht="15.75" x14ac:dyDescent="0.2">
      <c r="A6" s="55"/>
      <c r="B6" s="63" t="s">
        <v>27</v>
      </c>
      <c r="C6" s="64" t="s">
        <v>13</v>
      </c>
      <c r="D6" s="67" t="s">
        <v>23</v>
      </c>
      <c r="E6" s="64" t="s">
        <v>14</v>
      </c>
      <c r="F6" s="65" t="s">
        <v>5</v>
      </c>
      <c r="G6" s="66"/>
      <c r="H6" s="55"/>
    </row>
    <row r="7" spans="1:9" s="46" customFormat="1" ht="15.75" x14ac:dyDescent="0.2">
      <c r="A7" s="55"/>
      <c r="B7" s="63"/>
      <c r="C7" s="64"/>
      <c r="D7" s="68"/>
      <c r="E7" s="64"/>
      <c r="F7" s="56" t="s">
        <v>11</v>
      </c>
      <c r="G7" s="56" t="s">
        <v>16</v>
      </c>
      <c r="H7" s="55"/>
    </row>
    <row r="8" spans="1:9" s="46" customFormat="1" ht="15.75" x14ac:dyDescent="0.2">
      <c r="A8" s="55"/>
      <c r="B8" s="47">
        <f>Data!A4</f>
        <v>46218</v>
      </c>
      <c r="C8" s="48">
        <f>Data!B4</f>
        <v>180.98113207547172</v>
      </c>
      <c r="D8" s="48">
        <f>Data!C4</f>
        <v>122.35060896758854</v>
      </c>
      <c r="E8" s="48">
        <f>Data!D4</f>
        <v>204.57512496324611</v>
      </c>
      <c r="F8" s="48">
        <f>Data!E4</f>
        <v>174.16730231375541</v>
      </c>
      <c r="G8" s="48">
        <f>Data!F4</f>
        <v>166.27078384798099</v>
      </c>
      <c r="H8" s="55"/>
    </row>
    <row r="9" spans="1:9" s="46" customFormat="1" ht="20.45" customHeight="1" x14ac:dyDescent="0.2">
      <c r="A9" s="55"/>
      <c r="B9" s="47">
        <f>Data!A1254</f>
        <v>46211</v>
      </c>
      <c r="C9" s="48">
        <f>Data!$I$1254</f>
        <v>172.75471698113211</v>
      </c>
      <c r="D9" s="48">
        <f>Data!$J$1254</f>
        <v>122.40233515901737</v>
      </c>
      <c r="E9" s="48">
        <f>Data!K1254</f>
        <v>176.7480152896207</v>
      </c>
      <c r="F9" s="48">
        <f>Data!L1254</f>
        <v>171.62471395881008</v>
      </c>
      <c r="G9" s="48">
        <f>Data!M1254</f>
        <v>169.83372921615202</v>
      </c>
      <c r="H9" s="55"/>
    </row>
    <row r="10" spans="1:9" s="46" customFormat="1" ht="20.45" customHeight="1" x14ac:dyDescent="0.2">
      <c r="A10" s="55"/>
      <c r="B10" s="47">
        <f>Data!A1203</f>
        <v>45854</v>
      </c>
      <c r="C10" s="48">
        <f>Data!I1203</f>
        <v>141.81132075471697</v>
      </c>
      <c r="D10" s="48">
        <f>Data!J1203</f>
        <v>113.70835208223562</v>
      </c>
      <c r="E10" s="48">
        <f>Data!K1203</f>
        <v>168.18582769773596</v>
      </c>
      <c r="F10" s="48">
        <f>Data!L1203</f>
        <v>123.95118230358506</v>
      </c>
      <c r="G10" s="48">
        <f>Data!M1203</f>
        <v>134.20427553444182</v>
      </c>
      <c r="H10" s="55"/>
    </row>
    <row r="11" spans="1:9" ht="23.45" customHeight="1" x14ac:dyDescent="0.25">
      <c r="A11" s="28"/>
      <c r="B11" s="50" t="s">
        <v>32</v>
      </c>
      <c r="C11" s="49"/>
      <c r="D11" s="49"/>
      <c r="E11" s="49"/>
      <c r="F11" s="49"/>
      <c r="G11" s="49"/>
      <c r="H11" s="28"/>
    </row>
    <row r="12" spans="1:9" ht="15.75" x14ac:dyDescent="0.25">
      <c r="A12" s="28"/>
      <c r="B12" s="51" t="s">
        <v>24</v>
      </c>
      <c r="C12" s="49"/>
      <c r="D12" s="49"/>
      <c r="E12" s="49"/>
      <c r="F12" s="49"/>
      <c r="G12" s="49"/>
      <c r="H12" s="28"/>
    </row>
    <row r="13" spans="1:9" ht="15.75" x14ac:dyDescent="0.25">
      <c r="A13" s="28"/>
      <c r="B13" s="51" t="s">
        <v>28</v>
      </c>
      <c r="C13" s="49"/>
      <c r="D13" s="49"/>
      <c r="E13" s="49"/>
      <c r="F13" s="49"/>
      <c r="G13" s="49"/>
      <c r="H13" s="28"/>
    </row>
    <row r="14" spans="1:9" ht="15.75" x14ac:dyDescent="0.25">
      <c r="A14" s="28"/>
      <c r="B14" s="49" t="s">
        <v>25</v>
      </c>
      <c r="C14" s="49"/>
      <c r="D14" s="49"/>
      <c r="E14" s="49"/>
      <c r="F14" s="49"/>
      <c r="G14" s="49"/>
      <c r="H14" s="28"/>
    </row>
    <row r="15" spans="1:9" x14ac:dyDescent="0.2">
      <c r="A15" s="28"/>
      <c r="B15" s="28"/>
      <c r="C15" s="28"/>
      <c r="D15" s="28"/>
      <c r="E15" s="28"/>
      <c r="F15" s="28"/>
      <c r="G15" s="28"/>
      <c r="H15" s="28"/>
    </row>
    <row r="16" spans="1:9" x14ac:dyDescent="0.2">
      <c r="A16" s="28"/>
      <c r="B16" s="28"/>
      <c r="C16" s="28"/>
      <c r="D16" s="28"/>
      <c r="E16" s="28"/>
      <c r="F16" s="28"/>
      <c r="G16" s="28"/>
      <c r="H16" s="28"/>
    </row>
    <row r="17" spans="1:8" x14ac:dyDescent="0.2">
      <c r="A17" s="28"/>
      <c r="B17" s="28"/>
      <c r="C17" s="28"/>
      <c r="D17" s="28"/>
      <c r="E17" s="28"/>
      <c r="F17" s="28"/>
      <c r="G17" s="28"/>
      <c r="H17" s="28"/>
    </row>
    <row r="18" spans="1:8" x14ac:dyDescent="0.2">
      <c r="A18" s="28"/>
      <c r="B18" s="28"/>
      <c r="C18" s="28"/>
      <c r="D18" s="28"/>
      <c r="E18" s="28"/>
      <c r="F18" s="28"/>
      <c r="G18" s="28"/>
      <c r="H18" s="28"/>
    </row>
    <row r="20" spans="1:8" x14ac:dyDescent="0.2">
      <c r="A20" s="52"/>
    </row>
  </sheetData>
  <mergeCells count="5">
    <mergeCell ref="B6:B7"/>
    <mergeCell ref="C6:C7"/>
    <mergeCell ref="E6:E7"/>
    <mergeCell ref="F6:G6"/>
    <mergeCell ref="D6: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4F8D0-DC65-428C-AD21-4471E449B14C}">
  <sheetPr>
    <pageSetUpPr fitToPage="1"/>
  </sheetPr>
  <dimension ref="A1:AB48"/>
  <sheetViews>
    <sheetView tabSelected="1" view="pageBreakPreview" zoomScale="60" zoomScaleNormal="75" workbookViewId="0">
      <selection activeCell="AC46" sqref="AC46"/>
    </sheetView>
  </sheetViews>
  <sheetFormatPr defaultRowHeight="15" x14ac:dyDescent="0.2"/>
  <sheetData>
    <row r="1" spans="1:28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8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28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 spans="1:28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x14ac:dyDescent="0.2">
      <c r="A40" s="28"/>
      <c r="B40" s="45" t="s">
        <v>29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8" spans="1:28" x14ac:dyDescent="0.2">
      <c r="V48" t="s">
        <v>20</v>
      </c>
    </row>
  </sheetData>
  <pageMargins left="0.7" right="0.7" top="0.75" bottom="0.75" header="0.3" footer="0.3"/>
  <pageSetup scale="3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Notes xmlns="e5e636eb-adfb-4590-8a37-683d3312c821" xsi:nil="true"/>
    <lcf76f155ced4ddcb4097134ff3c332f xmlns="e5e636eb-adfb-4590-8a37-683d3312c821">
      <Terms xmlns="http://schemas.microsoft.com/office/infopath/2007/PartnerControls"/>
    </lcf76f155ced4ddcb4097134ff3c332f>
    <TaxCatchAll xmlns="8f98163f-4713-4d38-9764-55bef18e0fec" xsi:nil="true"/>
    <DispositionAuthority xmlns="e5e636eb-adfb-4590-8a37-683d3312c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5AAF501CD48B02588050A46B66A" ma:contentTypeVersion="20" ma:contentTypeDescription="Create a new document." ma:contentTypeScope="" ma:versionID="cfbbb72a77ddc149ae5429f8aad3bc86">
  <xsd:schema xmlns:xsd="http://www.w3.org/2001/XMLSchema" xmlns:xs="http://www.w3.org/2001/XMLSchema" xmlns:p="http://schemas.microsoft.com/office/2006/metadata/properties" xmlns:ns1="http://schemas.microsoft.com/sharepoint/v3" xmlns:ns2="e5e636eb-adfb-4590-8a37-683d3312c821" xmlns:ns3="8f98163f-4713-4d38-9764-55bef18e0fec" targetNamespace="http://schemas.microsoft.com/office/2006/metadata/properties" ma:root="true" ma:fieldsID="8aeff91eee669ee1a07d9e9975fcff3e" ns1:_="" ns2:_="" ns3:_="">
    <xsd:import namespace="http://schemas.microsoft.com/sharepoint/v3"/>
    <xsd:import namespace="e5e636eb-adfb-4590-8a37-683d3312c821"/>
    <xsd:import namespace="8f98163f-4713-4d38-9764-55bef18e0fec"/>
    <xsd:element name="properties">
      <xsd:complexType>
        <xsd:sequence>
          <xsd:element name="documentManagement">
            <xsd:complexType>
              <xsd:all>
                <xsd:element ref="ns2:DispositionAuthority" minOccurs="0"/>
                <xsd:element ref="ns3:TaxCatchAll" minOccurs="0"/>
                <xsd:element ref="ns2:Not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636eb-adfb-4590-8a37-683d3312c821" elementFormDefault="qualified">
    <xsd:import namespace="http://schemas.microsoft.com/office/2006/documentManagement/types"/>
    <xsd:import namespace="http://schemas.microsoft.com/office/infopath/2007/PartnerControls"/>
    <xsd:element name="DispositionAuthority" ma:index="8" nillable="true" ma:displayName="Disposition Authority" ma:format="Dropdown" ma:internalName="DispositionAuthority">
      <xsd:simpleType>
        <xsd:restriction base="dms:Text">
          <xsd:maxLength value="255"/>
        </xsd:restriction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8163f-4713-4d38-9764-55bef18e0fec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b6cb4f6c-4c0b-41d2-8ae9-2ada85f8cfb9}" ma:internalName="TaxCatchAll" ma:showField="CatchAllData" ma:web="8f98163f-4713-4d38-9764-55bef18e0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8 f 0 1 b f f 5 - f 7 f 7 - 4 2 5 c - 8 4 c 1 - 7 1 1 a 3 8 4 4 6 b 6 f "   x m l n s = " h t t p : / / s c h e m a s . m i c r o s o f t . c o m / D a t a M a s h u p " > A A A A A B U D A A B Q S w M E F A A C A A g A V 4 0 w W 1 u A 5 m S l A A A A 9 w A A A B I A H A B D b 2 5 m a W c v U G F j a 2 F n Z S 5 4 b W w g o h g A K K A U A A A A A A A A A A A A A A A A A A A A A A A A A A A A h Y + x D o I w G I R f h X S n L c h g y E 8 Z X C U x I R r X p l R s h B 9 D i + X d H H w k X 0 G M o m 4 O N 9 z d N 9 z d r z f I x 7 Y J L r q 3 p s O M R J S T Q K P q K o N 1 R g Z 3 C J c k F 7 C R 6 i R r H U w w 2 n S 0 V U a O z p 1 T x r z 3 1 C 9 o 1 9 c s 5 j x i + 2 J d q q N u J f n A 5 j 8 c G r R O o t J E w O 4 1 R s Q 0 S p J J P K Y c 2 J x C Y f B L x N P g Z / s T w m p o 3 N B r o T H c l s B m C + x 9 Q j w A U E s D B B Q A A g A I A F e N M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j T B b K I p H u A 4 A A A A R A A A A E w A c A E Z v c m 1 1 b G F z L 1 N l Y 3 R p b 2 4 x L m 0 g o h g A K K A U A A A A A A A A A A A A A A A A A A A A A A A A A A A A K 0 5 N L s n M z 1 M I h t C G 1 g B Q S w E C L Q A U A A I A C A B X j T B b W 4 D m Z K U A A A D 3 A A A A E g A A A A A A A A A A A A A A A A A A A A A A Q 2 9 u Z m l n L 1 B h Y 2 t h Z 2 U u e G 1 s U E s B A i 0 A F A A C A A g A V 4 0 w W w / K 6 a u k A A A A 6 Q A A A B M A A A A A A A A A A A A A A A A A 8 Q A A A F t D b 2 5 0 Z W 5 0 X 1 R 5 c G V z X S 5 4 b W x Q S w E C L Q A U A A I A C A B X j T B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m R z n z F m h E 6 v 3 J P k a Z 5 3 2 g A A A A A C A A A A A A A D Z g A A w A A A A B A A A A A I 0 K b M y z F y w F 4 g Y o 1 g 8 k e Z A A A A A A S A A A C g A A A A E A A A A A 0 i Q I L B W 0 l r M E z 8 u Q + e l 3 d Q A A A A t M 5 O H S w F z N / J Q 2 O m + Q o b G A r q Y a Q R k g M o O j S 8 U t 4 V y e l U B P J y l a w I F z p r d q f N 8 2 y n C u s D b L z U g U a X j P d h m I X C U 3 7 m E r / t G Z 3 I N y N Y F H / H T x 4 U A A A A 0 U 8 L f K x V d 4 0 b A + F g 9 J u S f L t t G O 4 = < / D a t a M a s h u p > 
</file>

<file path=customXml/itemProps1.xml><?xml version="1.0" encoding="utf-8"?>
<ds:datastoreItem xmlns:ds="http://schemas.openxmlformats.org/officeDocument/2006/customXml" ds:itemID="{23862E0A-BE8D-4CDB-B74B-4B9793BDF0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e636eb-adfb-4590-8a37-683d3312c821"/>
    <ds:schemaRef ds:uri="8f98163f-4713-4d38-9764-55bef18e0fec"/>
  </ds:schemaRefs>
</ds:datastoreItem>
</file>

<file path=customXml/itemProps2.xml><?xml version="1.0" encoding="utf-8"?>
<ds:datastoreItem xmlns:ds="http://schemas.openxmlformats.org/officeDocument/2006/customXml" ds:itemID="{D5472AAD-A5CD-4D6B-ADF9-C1FD5BB8D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5e636eb-adfb-4590-8a37-683d3312c821"/>
    <ds:schemaRef ds:uri="8f98163f-4713-4d38-9764-55bef18e0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CA87A5-6749-4B40-9B8B-174D745A79B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4E0E54-C062-48E2-A5F1-E48E52C62D65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Data</vt:lpstr>
      <vt:lpstr>New Table 1 Redesigned</vt:lpstr>
      <vt:lpstr>NewFig1Redesigned</vt:lpstr>
      <vt:lpstr>'New Table 1 Redesigned'!GTRTable1</vt:lpstr>
      <vt:lpstr>Data!Print_Area</vt:lpstr>
      <vt:lpstr>NewFig1Redesigned!Print_Area</vt:lpstr>
      <vt:lpstr>TSBINDEX</vt:lpstr>
    </vt:vector>
  </TitlesOfParts>
  <Manager/>
  <Company>USDA - AMS TMD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Authorized User</dc:creator>
  <cp:keywords/>
  <dc:description/>
  <cp:lastModifiedBy>Olowolayemo, Surajudeen - MRP-AMS</cp:lastModifiedBy>
  <cp:revision/>
  <cp:lastPrinted>2026-06-18T13:39:42Z</cp:lastPrinted>
  <dcterms:created xsi:type="dcterms:W3CDTF">2003-11-24T15:34:41Z</dcterms:created>
  <dcterms:modified xsi:type="dcterms:W3CDTF">2026-07-16T15:13:37Z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0x010100A79C55AAF501CD48B02588050A46B66A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igrated">
    <vt:bool>false</vt:bool>
  </property>
</Properties>
</file>