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tal Records\Dairy Programs\Market Information Branch\Hearing Data Requests\Final\Exhibits\"/>
    </mc:Choice>
  </mc:AlternateContent>
  <xr:revisionPtr revIDLastSave="0" documentId="13_ncr:1_{5B0535EC-D4EB-436C-98ED-735BE9771AA8}" xr6:coauthVersionLast="47" xr6:coauthVersionMax="47" xr10:uidLastSave="{00000000-0000-0000-0000-000000000000}"/>
  <bookViews>
    <workbookView xWindow="-108" yWindow="-108" windowWidth="23256" windowHeight="12576" xr2:uid="{C7B96FE6-0B68-44C4-BE6E-B55BCAC78A13}"/>
  </bookViews>
  <sheets>
    <sheet name="Table" sheetId="3" r:id="rId1"/>
  </sheets>
  <definedNames>
    <definedName name="_xlnm.Print_Area" localSheetId="0">Table!$A$1:$AL$23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8" i="3" l="1"/>
  <c r="AK18" i="3"/>
  <c r="AJ18" i="3"/>
  <c r="AI18" i="3"/>
  <c r="AH18" i="3"/>
  <c r="AG18" i="3"/>
  <c r="AF18" i="3"/>
  <c r="AE18" i="3"/>
  <c r="AD18" i="3"/>
  <c r="AC18" i="3"/>
  <c r="AB18" i="3"/>
  <c r="AA18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AL9" i="3"/>
  <c r="AK9" i="3"/>
  <c r="AJ9" i="3"/>
  <c r="AI9" i="3"/>
  <c r="AH9" i="3"/>
  <c r="AG9" i="3"/>
  <c r="AF9" i="3"/>
  <c r="AE9" i="3"/>
  <c r="AD9" i="3"/>
  <c r="AC9" i="3"/>
  <c r="AB9" i="3"/>
  <c r="AA9" i="3"/>
  <c r="AL8" i="3"/>
  <c r="AK8" i="3"/>
  <c r="AJ8" i="3"/>
  <c r="AI8" i="3"/>
  <c r="AH8" i="3"/>
  <c r="AG8" i="3"/>
  <c r="AF8" i="3"/>
  <c r="AE8" i="3"/>
  <c r="AD8" i="3"/>
  <c r="AC8" i="3"/>
  <c r="AB8" i="3"/>
  <c r="AA8" i="3"/>
  <c r="AL7" i="3"/>
  <c r="AK7" i="3"/>
  <c r="AJ7" i="3"/>
  <c r="AI7" i="3"/>
  <c r="AH7" i="3"/>
  <c r="AG7" i="3"/>
  <c r="AF7" i="3"/>
  <c r="AE7" i="3"/>
  <c r="AD7" i="3"/>
  <c r="AC7" i="3"/>
  <c r="AB7" i="3"/>
  <c r="AA7" i="3"/>
  <c r="AL6" i="3"/>
  <c r="AK6" i="3"/>
  <c r="AJ6" i="3"/>
  <c r="AI6" i="3"/>
  <c r="AH6" i="3"/>
  <c r="AG6" i="3"/>
  <c r="AF6" i="3"/>
  <c r="AE6" i="3"/>
  <c r="AD6" i="3"/>
  <c r="AC6" i="3"/>
  <c r="AB6" i="3"/>
  <c r="AA6" i="3"/>
  <c r="AL5" i="3"/>
  <c r="AK5" i="3"/>
  <c r="AJ5" i="3"/>
  <c r="AI5" i="3"/>
  <c r="AH5" i="3"/>
  <c r="AG5" i="3"/>
  <c r="AF5" i="3"/>
  <c r="AE5" i="3"/>
  <c r="AD5" i="3"/>
  <c r="AC5" i="3"/>
  <c r="AB5" i="3"/>
  <c r="AA5" i="3"/>
</calcChain>
</file>

<file path=xl/sharedStrings.xml><?xml version="1.0" encoding="utf-8"?>
<sst xmlns="http://schemas.openxmlformats.org/spreadsheetml/2006/main" count="51" uniqueCount="27">
  <si>
    <t>Order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</si>
  <si>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</si>
  <si>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</si>
  <si>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</si>
  <si>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</si>
  <si>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</si>
  <si>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</si>
  <si>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</si>
  <si>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</si>
  <si>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</si>
  <si>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</si>
  <si>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</si>
  <si>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</si>
  <si>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Class</t>
  </si>
  <si>
    <t>I</t>
  </si>
  <si>
    <t>II</t>
  </si>
  <si>
    <t>III</t>
  </si>
  <si>
    <t>IV</t>
  </si>
  <si>
    <r>
      <t>Prices under Current Levels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</si>
  <si>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Prices under Proposed Levels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</si>
  <si>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Prices are in $/cwt.</t>
    </r>
  </si>
  <si>
    <t>Prepared by USDA-AMS-Dairy Program</t>
  </si>
  <si>
    <r>
      <t>Announced Class Prices</t>
    </r>
    <r>
      <rPr>
        <b/>
        <vertAlign val="superscript"/>
        <sz val="14"/>
        <color theme="1"/>
        <rFont val="Calibri"/>
        <family val="2"/>
        <scheme val="minor"/>
      </rPr>
      <t>1</t>
    </r>
    <r>
      <rPr>
        <b/>
        <sz val="14"/>
        <color theme="1"/>
        <rFont val="Calibri"/>
        <family val="2"/>
        <scheme val="minor"/>
      </rPr>
      <t xml:space="preserve"> and Prices Using NMPF's Proposed Component Levels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 xml:space="preserve"> - January - December 2022</t>
    </r>
  </si>
  <si>
    <t>https://www.ams.usda.gov/sites/default/files/media/NationalMilkProducersFederationRevised.pdf</t>
  </si>
  <si>
    <r>
      <t>2</t>
    </r>
    <r>
      <rPr>
        <sz val="11"/>
        <color theme="1"/>
        <rFont val="Calibri"/>
        <family val="2"/>
        <scheme val="minor"/>
      </rPr>
      <t xml:space="preserve"> Component levels: protein - 3.1 lbs/cwt skim, nonfat Solids - 9 lbs/cwt skim, and other solids - 5.9 lbs/cwt skim. Per 7 CFR 1000.50.</t>
    </r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</si>
  <si>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 xml:space="preserve"> Component levels: protein - 3.39 lbs/cwt skim, nonfat solids - 9.41 lbs/cwt skim, and other solids - 6.02 lbs/cwt skim. Per the NMPF proposal at</t>
    </r>
    <r>
      <rPr>
        <sz val="11"/>
        <color theme="1"/>
        <rFont val="Calibri"/>
        <family val="2"/>
        <scheme val="minor"/>
      </rPr>
      <t xml:space="preserve"> </t>
    </r>
  </si>
  <si>
    <t>Differences in Prices Between Current and Proposed Component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</si>
</sst>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2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/>
    <xf numFmtId="164" fontId="0" fillId="0" borderId="2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0" fontId="4" fillId="0" borderId="0" xfId="1"/>
    <xf numFmtId="0" fontId="7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0" fillId="0" borderId="15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18" xfId="0" applyNumberFormat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5" xfId="0" applyFont="1" applyBorder="1" applyAlignment="1">
      <alignment vertic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ms.usda.gov/sites/default/files/media/NationalMilkProducersFederationRevis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BE60E-3251-4C8F-9486-40A3610F254F}">
  <sheetPr>
    <pageSetUpPr fitToPage="1"/>
  </sheetPr>
  <dimension ref="A1:AL23"/>
  <sheetViews>
    <sheetView tabSelected="1" zoomScale="110" zoomScaleNormal="110" workbookViewId="0">
      <selection sqref="A1:AL1"/>
    </sheetView>
  </sheetViews>
  <sheetFormatPr defaultRowHeight="14.4" x14ac:dyDescent="0.3"/>
  <cols>
    <col min="1" max="1" width="5.21875" customWidth="1"/>
    <col min="2" max="2" width="5.88671875" bestFit="1" customWidth="1"/>
    <col min="3" max="38" width="6.21875" customWidth="1"/>
  </cols>
  <sheetData>
    <row r="1" spans="1:38" ht="19.8" x14ac:dyDescent="0.35">
      <c r="A1" s="31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15" customHeight="1" thickBot="1" x14ac:dyDescent="0.4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</row>
    <row r="3" spans="1:38" ht="16.2" x14ac:dyDescent="0.3">
      <c r="A3" s="36" t="s">
        <v>13</v>
      </c>
      <c r="B3" s="38" t="s">
        <v>0</v>
      </c>
      <c r="C3" s="40" t="s">
        <v>18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2"/>
      <c r="O3" s="40" t="s">
        <v>19</v>
      </c>
      <c r="P3" s="41"/>
      <c r="Q3" s="41"/>
      <c r="R3" s="41"/>
      <c r="S3" s="41"/>
      <c r="T3" s="41"/>
      <c r="U3" s="41"/>
      <c r="V3" s="41"/>
      <c r="W3" s="41"/>
      <c r="X3" s="41"/>
      <c r="Y3" s="41"/>
      <c r="Z3" s="42"/>
      <c r="AA3" s="43" t="s">
        <v>26</v>
      </c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2"/>
    </row>
    <row r="4" spans="1:38" ht="15" thickBot="1" x14ac:dyDescent="0.35">
      <c r="A4" s="37"/>
      <c r="B4" s="39"/>
      <c r="C4" s="25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8</v>
      </c>
      <c r="K4" s="26" t="s">
        <v>9</v>
      </c>
      <c r="L4" s="26" t="s">
        <v>10</v>
      </c>
      <c r="M4" s="26" t="s">
        <v>11</v>
      </c>
      <c r="N4" s="27" t="s">
        <v>12</v>
      </c>
      <c r="O4" s="25" t="s">
        <v>1</v>
      </c>
      <c r="P4" s="26" t="s">
        <v>2</v>
      </c>
      <c r="Q4" s="26" t="s">
        <v>3</v>
      </c>
      <c r="R4" s="26" t="s">
        <v>4</v>
      </c>
      <c r="S4" s="26" t="s">
        <v>5</v>
      </c>
      <c r="T4" s="26" t="s">
        <v>6</v>
      </c>
      <c r="U4" s="26" t="s">
        <v>7</v>
      </c>
      <c r="V4" s="26" t="s">
        <v>8</v>
      </c>
      <c r="W4" s="26" t="s">
        <v>9</v>
      </c>
      <c r="X4" s="26" t="s">
        <v>10</v>
      </c>
      <c r="Y4" s="26" t="s">
        <v>11</v>
      </c>
      <c r="Z4" s="27" t="s">
        <v>12</v>
      </c>
      <c r="AA4" s="28" t="s">
        <v>1</v>
      </c>
      <c r="AB4" s="26" t="s">
        <v>2</v>
      </c>
      <c r="AC4" s="26" t="s">
        <v>3</v>
      </c>
      <c r="AD4" s="26" t="s">
        <v>4</v>
      </c>
      <c r="AE4" s="26" t="s">
        <v>5</v>
      </c>
      <c r="AF4" s="26" t="s">
        <v>6</v>
      </c>
      <c r="AG4" s="26" t="s">
        <v>7</v>
      </c>
      <c r="AH4" s="26" t="s">
        <v>8</v>
      </c>
      <c r="AI4" s="26" t="s">
        <v>9</v>
      </c>
      <c r="AJ4" s="26" t="s">
        <v>10</v>
      </c>
      <c r="AK4" s="26" t="s">
        <v>11</v>
      </c>
      <c r="AL4" s="27" t="s">
        <v>12</v>
      </c>
    </row>
    <row r="5" spans="1:38" x14ac:dyDescent="0.3">
      <c r="A5" s="29" t="s">
        <v>14</v>
      </c>
      <c r="B5" s="21">
        <v>1</v>
      </c>
      <c r="C5" s="19">
        <v>22.96</v>
      </c>
      <c r="D5" s="17">
        <v>24.89</v>
      </c>
      <c r="E5" s="17">
        <v>26.13</v>
      </c>
      <c r="F5" s="17">
        <v>27.63</v>
      </c>
      <c r="G5" s="17">
        <v>28.7</v>
      </c>
      <c r="H5" s="17">
        <v>29.12</v>
      </c>
      <c r="I5" s="17">
        <v>29.12</v>
      </c>
      <c r="J5" s="17">
        <v>28.38</v>
      </c>
      <c r="K5" s="17">
        <v>26.87</v>
      </c>
      <c r="L5" s="17">
        <v>25.96</v>
      </c>
      <c r="M5" s="17">
        <v>27.34</v>
      </c>
      <c r="N5" s="18">
        <v>25.83</v>
      </c>
      <c r="O5" s="19">
        <v>23.63</v>
      </c>
      <c r="P5" s="17">
        <v>25.55</v>
      </c>
      <c r="Q5" s="17">
        <v>26.79</v>
      </c>
      <c r="R5" s="17">
        <v>28.36</v>
      </c>
      <c r="S5" s="17">
        <v>29.52</v>
      </c>
      <c r="T5" s="17">
        <v>30.02</v>
      </c>
      <c r="U5" s="17">
        <v>29.94</v>
      </c>
      <c r="V5" s="17">
        <v>29.14</v>
      </c>
      <c r="W5" s="17">
        <v>27.5</v>
      </c>
      <c r="X5" s="17">
        <v>26.49</v>
      </c>
      <c r="Y5" s="17">
        <v>27.97</v>
      </c>
      <c r="Z5" s="18">
        <v>26.47</v>
      </c>
      <c r="AA5" s="16">
        <f t="shared" ref="AA5:AA18" si="0">O5-C5</f>
        <v>0.66999999999999815</v>
      </c>
      <c r="AB5" s="17">
        <f t="shared" ref="AB5:AB18" si="1">P5-D5</f>
        <v>0.66000000000000014</v>
      </c>
      <c r="AC5" s="17">
        <f t="shared" ref="AC5:AC18" si="2">Q5-E5</f>
        <v>0.66000000000000014</v>
      </c>
      <c r="AD5" s="17">
        <f t="shared" ref="AD5:AD18" si="3">R5-F5</f>
        <v>0.73000000000000043</v>
      </c>
      <c r="AE5" s="17">
        <f t="shared" ref="AE5:AE18" si="4">S5-G5</f>
        <v>0.82000000000000028</v>
      </c>
      <c r="AF5" s="17">
        <f t="shared" ref="AF5:AF18" si="5">T5-H5</f>
        <v>0.89999999999999858</v>
      </c>
      <c r="AG5" s="17">
        <f t="shared" ref="AG5:AG18" si="6">U5-I5</f>
        <v>0.82000000000000028</v>
      </c>
      <c r="AH5" s="17">
        <f t="shared" ref="AH5:AH18" si="7">V5-J5</f>
        <v>0.76000000000000156</v>
      </c>
      <c r="AI5" s="17">
        <f t="shared" ref="AI5:AI18" si="8">W5-K5</f>
        <v>0.62999999999999901</v>
      </c>
      <c r="AJ5" s="17">
        <f t="shared" ref="AJ5:AJ18" si="9">X5-L5</f>
        <v>0.52999999999999758</v>
      </c>
      <c r="AK5" s="17">
        <f t="shared" ref="AK5:AK18" si="10">Y5-M5</f>
        <v>0.62999999999999901</v>
      </c>
      <c r="AL5" s="18">
        <f t="shared" ref="AL5:AL18" si="11">Z5-N5</f>
        <v>0.64000000000000057</v>
      </c>
    </row>
    <row r="6" spans="1:38" x14ac:dyDescent="0.3">
      <c r="A6" s="30"/>
      <c r="B6" s="22">
        <v>5</v>
      </c>
      <c r="C6" s="8">
        <v>23.11</v>
      </c>
      <c r="D6" s="6">
        <v>25.04</v>
      </c>
      <c r="E6" s="6">
        <v>26.28</v>
      </c>
      <c r="F6" s="6">
        <v>27.78</v>
      </c>
      <c r="G6" s="6">
        <v>28.85</v>
      </c>
      <c r="H6" s="6">
        <v>29.27</v>
      </c>
      <c r="I6" s="6">
        <v>29.27</v>
      </c>
      <c r="J6" s="6">
        <v>28.53</v>
      </c>
      <c r="K6" s="6">
        <v>27.02</v>
      </c>
      <c r="L6" s="6">
        <v>26.11</v>
      </c>
      <c r="M6" s="6">
        <v>27.49</v>
      </c>
      <c r="N6" s="7">
        <v>25.98</v>
      </c>
      <c r="O6" s="8">
        <v>23.78</v>
      </c>
      <c r="P6" s="6">
        <v>25.7</v>
      </c>
      <c r="Q6" s="6">
        <v>26.94</v>
      </c>
      <c r="R6" s="6">
        <v>28.51</v>
      </c>
      <c r="S6" s="6">
        <v>29.67</v>
      </c>
      <c r="T6" s="6">
        <v>30.17</v>
      </c>
      <c r="U6" s="6">
        <v>30.09</v>
      </c>
      <c r="V6" s="6">
        <v>29.29</v>
      </c>
      <c r="W6" s="6">
        <v>27.65</v>
      </c>
      <c r="X6" s="6">
        <v>26.64</v>
      </c>
      <c r="Y6" s="6">
        <v>28.12</v>
      </c>
      <c r="Z6" s="7">
        <v>26.62</v>
      </c>
      <c r="AA6" s="5">
        <f t="shared" si="0"/>
        <v>0.67000000000000171</v>
      </c>
      <c r="AB6" s="6">
        <f t="shared" si="1"/>
        <v>0.66000000000000014</v>
      </c>
      <c r="AC6" s="6">
        <f t="shared" si="2"/>
        <v>0.66000000000000014</v>
      </c>
      <c r="AD6" s="6">
        <f t="shared" si="3"/>
        <v>0.73000000000000043</v>
      </c>
      <c r="AE6" s="6">
        <f t="shared" si="4"/>
        <v>0.82000000000000028</v>
      </c>
      <c r="AF6" s="6">
        <f t="shared" si="5"/>
        <v>0.90000000000000213</v>
      </c>
      <c r="AG6" s="6">
        <f t="shared" si="6"/>
        <v>0.82000000000000028</v>
      </c>
      <c r="AH6" s="6">
        <f t="shared" si="7"/>
        <v>0.75999999999999801</v>
      </c>
      <c r="AI6" s="6">
        <f t="shared" si="8"/>
        <v>0.62999999999999901</v>
      </c>
      <c r="AJ6" s="6">
        <f t="shared" si="9"/>
        <v>0.53000000000000114</v>
      </c>
      <c r="AK6" s="6">
        <f t="shared" si="10"/>
        <v>0.63000000000000256</v>
      </c>
      <c r="AL6" s="7">
        <f t="shared" si="11"/>
        <v>0.64000000000000057</v>
      </c>
    </row>
    <row r="7" spans="1:38" x14ac:dyDescent="0.3">
      <c r="A7" s="30"/>
      <c r="B7" s="22">
        <v>6</v>
      </c>
      <c r="C7" s="8">
        <v>25.11</v>
      </c>
      <c r="D7" s="6">
        <v>27.04</v>
      </c>
      <c r="E7" s="6">
        <v>28.28</v>
      </c>
      <c r="F7" s="6">
        <v>29.78</v>
      </c>
      <c r="G7" s="6">
        <v>30.85</v>
      </c>
      <c r="H7" s="6">
        <v>31.27</v>
      </c>
      <c r="I7" s="6">
        <v>31.27</v>
      </c>
      <c r="J7" s="6">
        <v>30.53</v>
      </c>
      <c r="K7" s="6">
        <v>29.02</v>
      </c>
      <c r="L7" s="6">
        <v>28.11</v>
      </c>
      <c r="M7" s="6">
        <v>29.49</v>
      </c>
      <c r="N7" s="7">
        <v>27.98</v>
      </c>
      <c r="O7" s="8">
        <v>25.78</v>
      </c>
      <c r="P7" s="6">
        <v>27.7</v>
      </c>
      <c r="Q7" s="6">
        <v>28.94</v>
      </c>
      <c r="R7" s="6">
        <v>30.51</v>
      </c>
      <c r="S7" s="6">
        <v>31.67</v>
      </c>
      <c r="T7" s="6">
        <v>32.17</v>
      </c>
      <c r="U7" s="6">
        <v>32.090000000000003</v>
      </c>
      <c r="V7" s="6">
        <v>31.29</v>
      </c>
      <c r="W7" s="6">
        <v>29.65</v>
      </c>
      <c r="X7" s="6">
        <v>28.64</v>
      </c>
      <c r="Y7" s="6">
        <v>30.12</v>
      </c>
      <c r="Z7" s="7">
        <v>28.62</v>
      </c>
      <c r="AA7" s="5">
        <f t="shared" si="0"/>
        <v>0.67000000000000171</v>
      </c>
      <c r="AB7" s="6">
        <f t="shared" si="1"/>
        <v>0.66000000000000014</v>
      </c>
      <c r="AC7" s="6">
        <f t="shared" si="2"/>
        <v>0.66000000000000014</v>
      </c>
      <c r="AD7" s="6">
        <f t="shared" si="3"/>
        <v>0.73000000000000043</v>
      </c>
      <c r="AE7" s="6">
        <f t="shared" si="4"/>
        <v>0.82000000000000028</v>
      </c>
      <c r="AF7" s="6">
        <f t="shared" si="5"/>
        <v>0.90000000000000213</v>
      </c>
      <c r="AG7" s="6">
        <f t="shared" si="6"/>
        <v>0.82000000000000384</v>
      </c>
      <c r="AH7" s="6">
        <f t="shared" si="7"/>
        <v>0.75999999999999801</v>
      </c>
      <c r="AI7" s="6">
        <f t="shared" si="8"/>
        <v>0.62999999999999901</v>
      </c>
      <c r="AJ7" s="6">
        <f t="shared" si="9"/>
        <v>0.53000000000000114</v>
      </c>
      <c r="AK7" s="6">
        <f t="shared" si="10"/>
        <v>0.63000000000000256</v>
      </c>
      <c r="AL7" s="7">
        <f t="shared" si="11"/>
        <v>0.64000000000000057</v>
      </c>
    </row>
    <row r="8" spans="1:38" x14ac:dyDescent="0.3">
      <c r="A8" s="30"/>
      <c r="B8" s="22">
        <v>7</v>
      </c>
      <c r="C8" s="8">
        <v>23.51</v>
      </c>
      <c r="D8" s="6">
        <v>25.44</v>
      </c>
      <c r="E8" s="6">
        <v>26.68</v>
      </c>
      <c r="F8" s="6">
        <v>28.18</v>
      </c>
      <c r="G8" s="6">
        <v>29.25</v>
      </c>
      <c r="H8" s="6">
        <v>29.67</v>
      </c>
      <c r="I8" s="6">
        <v>29.67</v>
      </c>
      <c r="J8" s="6">
        <v>28.93</v>
      </c>
      <c r="K8" s="6">
        <v>27.42</v>
      </c>
      <c r="L8" s="6">
        <v>26.51</v>
      </c>
      <c r="M8" s="6">
        <v>27.89</v>
      </c>
      <c r="N8" s="7">
        <v>26.38</v>
      </c>
      <c r="O8" s="8">
        <v>24.18</v>
      </c>
      <c r="P8" s="6">
        <v>26.1</v>
      </c>
      <c r="Q8" s="6">
        <v>27.34</v>
      </c>
      <c r="R8" s="6">
        <v>28.91</v>
      </c>
      <c r="S8" s="6">
        <v>30.07</v>
      </c>
      <c r="T8" s="6">
        <v>30.57</v>
      </c>
      <c r="U8" s="6">
        <v>30.49</v>
      </c>
      <c r="V8" s="6">
        <v>29.69</v>
      </c>
      <c r="W8" s="6">
        <v>28.05</v>
      </c>
      <c r="X8" s="6">
        <v>27.04</v>
      </c>
      <c r="Y8" s="6">
        <v>28.52</v>
      </c>
      <c r="Z8" s="7">
        <v>27.02</v>
      </c>
      <c r="AA8" s="5">
        <f t="shared" si="0"/>
        <v>0.66999999999999815</v>
      </c>
      <c r="AB8" s="6">
        <f t="shared" si="1"/>
        <v>0.66000000000000014</v>
      </c>
      <c r="AC8" s="6">
        <f t="shared" si="2"/>
        <v>0.66000000000000014</v>
      </c>
      <c r="AD8" s="6">
        <f t="shared" si="3"/>
        <v>0.73000000000000043</v>
      </c>
      <c r="AE8" s="6">
        <f t="shared" si="4"/>
        <v>0.82000000000000028</v>
      </c>
      <c r="AF8" s="6">
        <f t="shared" si="5"/>
        <v>0.89999999999999858</v>
      </c>
      <c r="AG8" s="6">
        <f t="shared" si="6"/>
        <v>0.81999999999999673</v>
      </c>
      <c r="AH8" s="6">
        <f t="shared" si="7"/>
        <v>0.76000000000000156</v>
      </c>
      <c r="AI8" s="6">
        <f t="shared" si="8"/>
        <v>0.62999999999999901</v>
      </c>
      <c r="AJ8" s="6">
        <f t="shared" si="9"/>
        <v>0.52999999999999758</v>
      </c>
      <c r="AK8" s="6">
        <f t="shared" si="10"/>
        <v>0.62999999999999901</v>
      </c>
      <c r="AL8" s="7">
        <f t="shared" si="11"/>
        <v>0.64000000000000057</v>
      </c>
    </row>
    <row r="9" spans="1:38" x14ac:dyDescent="0.3">
      <c r="A9" s="30"/>
      <c r="B9" s="22">
        <v>30</v>
      </c>
      <c r="C9" s="8">
        <v>21.51</v>
      </c>
      <c r="D9" s="6">
        <v>23.44</v>
      </c>
      <c r="E9" s="6">
        <v>24.68</v>
      </c>
      <c r="F9" s="6">
        <v>26.18</v>
      </c>
      <c r="G9" s="6">
        <v>27.25</v>
      </c>
      <c r="H9" s="6">
        <v>27.67</v>
      </c>
      <c r="I9" s="6">
        <v>27.67</v>
      </c>
      <c r="J9" s="6">
        <v>26.93</v>
      </c>
      <c r="K9" s="6">
        <v>25.42</v>
      </c>
      <c r="L9" s="6">
        <v>24.51</v>
      </c>
      <c r="M9" s="6">
        <v>25.89</v>
      </c>
      <c r="N9" s="7">
        <v>24.38</v>
      </c>
      <c r="O9" s="8">
        <v>22.18</v>
      </c>
      <c r="P9" s="6">
        <v>24.1</v>
      </c>
      <c r="Q9" s="6">
        <v>25.34</v>
      </c>
      <c r="R9" s="6">
        <v>26.91</v>
      </c>
      <c r="S9" s="6">
        <v>28.07</v>
      </c>
      <c r="T9" s="6">
        <v>28.57</v>
      </c>
      <c r="U9" s="6">
        <v>28.49</v>
      </c>
      <c r="V9" s="6">
        <v>27.69</v>
      </c>
      <c r="W9" s="6">
        <v>26.05</v>
      </c>
      <c r="X9" s="6">
        <v>25.04</v>
      </c>
      <c r="Y9" s="6">
        <v>26.52</v>
      </c>
      <c r="Z9" s="7">
        <v>25.02</v>
      </c>
      <c r="AA9" s="5">
        <f t="shared" si="0"/>
        <v>0.66999999999999815</v>
      </c>
      <c r="AB9" s="6">
        <f t="shared" si="1"/>
        <v>0.66000000000000014</v>
      </c>
      <c r="AC9" s="6">
        <f t="shared" si="2"/>
        <v>0.66000000000000014</v>
      </c>
      <c r="AD9" s="6">
        <f t="shared" si="3"/>
        <v>0.73000000000000043</v>
      </c>
      <c r="AE9" s="6">
        <f t="shared" si="4"/>
        <v>0.82000000000000028</v>
      </c>
      <c r="AF9" s="6">
        <f t="shared" si="5"/>
        <v>0.89999999999999858</v>
      </c>
      <c r="AG9" s="6">
        <f t="shared" si="6"/>
        <v>0.81999999999999673</v>
      </c>
      <c r="AH9" s="6">
        <f t="shared" si="7"/>
        <v>0.76000000000000156</v>
      </c>
      <c r="AI9" s="6">
        <f t="shared" si="8"/>
        <v>0.62999999999999901</v>
      </c>
      <c r="AJ9" s="6">
        <f t="shared" si="9"/>
        <v>0.52999999999999758</v>
      </c>
      <c r="AK9" s="6">
        <f t="shared" si="10"/>
        <v>0.62999999999999901</v>
      </c>
      <c r="AL9" s="7">
        <f t="shared" si="11"/>
        <v>0.64000000000000057</v>
      </c>
    </row>
    <row r="10" spans="1:38" x14ac:dyDescent="0.3">
      <c r="A10" s="30"/>
      <c r="B10" s="22">
        <v>32</v>
      </c>
      <c r="C10" s="8">
        <v>21.71</v>
      </c>
      <c r="D10" s="6">
        <v>23.64</v>
      </c>
      <c r="E10" s="6">
        <v>24.88</v>
      </c>
      <c r="F10" s="6">
        <v>26.38</v>
      </c>
      <c r="G10" s="6">
        <v>27.45</v>
      </c>
      <c r="H10" s="6">
        <v>27.87</v>
      </c>
      <c r="I10" s="6">
        <v>27.87</v>
      </c>
      <c r="J10" s="6">
        <v>27.13</v>
      </c>
      <c r="K10" s="6">
        <v>25.62</v>
      </c>
      <c r="L10" s="6">
        <v>24.71</v>
      </c>
      <c r="M10" s="6">
        <v>26.09</v>
      </c>
      <c r="N10" s="7">
        <v>24.58</v>
      </c>
      <c r="O10" s="8">
        <v>22.38</v>
      </c>
      <c r="P10" s="6">
        <v>24.3</v>
      </c>
      <c r="Q10" s="6">
        <v>25.54</v>
      </c>
      <c r="R10" s="6">
        <v>27.11</v>
      </c>
      <c r="S10" s="6">
        <v>28.27</v>
      </c>
      <c r="T10" s="6">
        <v>28.77</v>
      </c>
      <c r="U10" s="6">
        <v>28.69</v>
      </c>
      <c r="V10" s="6">
        <v>27.89</v>
      </c>
      <c r="W10" s="6">
        <v>26.25</v>
      </c>
      <c r="X10" s="6">
        <v>25.24</v>
      </c>
      <c r="Y10" s="6">
        <v>26.72</v>
      </c>
      <c r="Z10" s="7">
        <v>25.22</v>
      </c>
      <c r="AA10" s="5">
        <f t="shared" si="0"/>
        <v>0.66999999999999815</v>
      </c>
      <c r="AB10" s="6">
        <f t="shared" si="1"/>
        <v>0.66000000000000014</v>
      </c>
      <c r="AC10" s="6">
        <f t="shared" si="2"/>
        <v>0.66000000000000014</v>
      </c>
      <c r="AD10" s="6">
        <f t="shared" si="3"/>
        <v>0.73000000000000043</v>
      </c>
      <c r="AE10" s="6">
        <f t="shared" si="4"/>
        <v>0.82000000000000028</v>
      </c>
      <c r="AF10" s="6">
        <f t="shared" si="5"/>
        <v>0.89999999999999858</v>
      </c>
      <c r="AG10" s="6">
        <f t="shared" si="6"/>
        <v>0.82000000000000028</v>
      </c>
      <c r="AH10" s="6">
        <f t="shared" si="7"/>
        <v>0.76000000000000156</v>
      </c>
      <c r="AI10" s="6">
        <f t="shared" si="8"/>
        <v>0.62999999999999901</v>
      </c>
      <c r="AJ10" s="6">
        <f t="shared" si="9"/>
        <v>0.52999999999999758</v>
      </c>
      <c r="AK10" s="6">
        <f t="shared" si="10"/>
        <v>0.62999999999999901</v>
      </c>
      <c r="AL10" s="7">
        <f t="shared" si="11"/>
        <v>0.64000000000000057</v>
      </c>
    </row>
    <row r="11" spans="1:38" x14ac:dyDescent="0.3">
      <c r="A11" s="30"/>
      <c r="B11" s="22">
        <v>33</v>
      </c>
      <c r="C11" s="8">
        <v>21.71</v>
      </c>
      <c r="D11" s="6">
        <v>23.64</v>
      </c>
      <c r="E11" s="6">
        <v>24.88</v>
      </c>
      <c r="F11" s="6">
        <v>26.38</v>
      </c>
      <c r="G11" s="6">
        <v>27.45</v>
      </c>
      <c r="H11" s="6">
        <v>27.87</v>
      </c>
      <c r="I11" s="6">
        <v>27.87</v>
      </c>
      <c r="J11" s="6">
        <v>27.13</v>
      </c>
      <c r="K11" s="6">
        <v>25.62</v>
      </c>
      <c r="L11" s="6">
        <v>24.71</v>
      </c>
      <c r="M11" s="6">
        <v>26.09</v>
      </c>
      <c r="N11" s="7">
        <v>24.58</v>
      </c>
      <c r="O11" s="8">
        <v>22.38</v>
      </c>
      <c r="P11" s="6">
        <v>24.3</v>
      </c>
      <c r="Q11" s="6">
        <v>25.54</v>
      </c>
      <c r="R11" s="6">
        <v>27.11</v>
      </c>
      <c r="S11" s="6">
        <v>28.27</v>
      </c>
      <c r="T11" s="6">
        <v>28.77</v>
      </c>
      <c r="U11" s="6">
        <v>28.69</v>
      </c>
      <c r="V11" s="6">
        <v>27.89</v>
      </c>
      <c r="W11" s="6">
        <v>26.25</v>
      </c>
      <c r="X11" s="6">
        <v>25.24</v>
      </c>
      <c r="Y11" s="6">
        <v>26.72</v>
      </c>
      <c r="Z11" s="7">
        <v>25.22</v>
      </c>
      <c r="AA11" s="5">
        <f t="shared" si="0"/>
        <v>0.66999999999999815</v>
      </c>
      <c r="AB11" s="6">
        <f t="shared" si="1"/>
        <v>0.66000000000000014</v>
      </c>
      <c r="AC11" s="6">
        <f t="shared" si="2"/>
        <v>0.66000000000000014</v>
      </c>
      <c r="AD11" s="6">
        <f t="shared" si="3"/>
        <v>0.73000000000000043</v>
      </c>
      <c r="AE11" s="6">
        <f t="shared" si="4"/>
        <v>0.82000000000000028</v>
      </c>
      <c r="AF11" s="6">
        <f t="shared" si="5"/>
        <v>0.89999999999999858</v>
      </c>
      <c r="AG11" s="6">
        <f t="shared" si="6"/>
        <v>0.82000000000000028</v>
      </c>
      <c r="AH11" s="6">
        <f t="shared" si="7"/>
        <v>0.76000000000000156</v>
      </c>
      <c r="AI11" s="6">
        <f t="shared" si="8"/>
        <v>0.62999999999999901</v>
      </c>
      <c r="AJ11" s="6">
        <f t="shared" si="9"/>
        <v>0.52999999999999758</v>
      </c>
      <c r="AK11" s="6">
        <f t="shared" si="10"/>
        <v>0.62999999999999901</v>
      </c>
      <c r="AL11" s="7">
        <f t="shared" si="11"/>
        <v>0.64000000000000057</v>
      </c>
    </row>
    <row r="12" spans="1:38" x14ac:dyDescent="0.3">
      <c r="A12" s="30"/>
      <c r="B12" s="22">
        <v>51</v>
      </c>
      <c r="C12" s="8">
        <v>21.81</v>
      </c>
      <c r="D12" s="6">
        <v>23.74</v>
      </c>
      <c r="E12" s="6">
        <v>24.98</v>
      </c>
      <c r="F12" s="6">
        <v>26.48</v>
      </c>
      <c r="G12" s="6">
        <v>27.55</v>
      </c>
      <c r="H12" s="6">
        <v>27.97</v>
      </c>
      <c r="I12" s="6">
        <v>27.97</v>
      </c>
      <c r="J12" s="6">
        <v>27.23</v>
      </c>
      <c r="K12" s="6">
        <v>25.72</v>
      </c>
      <c r="L12" s="6">
        <v>24.81</v>
      </c>
      <c r="M12" s="6">
        <v>26.19</v>
      </c>
      <c r="N12" s="7">
        <v>24.68</v>
      </c>
      <c r="O12" s="8">
        <v>22.48</v>
      </c>
      <c r="P12" s="6">
        <v>24.4</v>
      </c>
      <c r="Q12" s="6">
        <v>25.64</v>
      </c>
      <c r="R12" s="6">
        <v>27.21</v>
      </c>
      <c r="S12" s="6">
        <v>28.37</v>
      </c>
      <c r="T12" s="6">
        <v>28.87</v>
      </c>
      <c r="U12" s="6">
        <v>28.79</v>
      </c>
      <c r="V12" s="6">
        <v>27.99</v>
      </c>
      <c r="W12" s="6">
        <v>26.35</v>
      </c>
      <c r="X12" s="6">
        <v>25.34</v>
      </c>
      <c r="Y12" s="6">
        <v>26.82</v>
      </c>
      <c r="Z12" s="7">
        <v>25.32</v>
      </c>
      <c r="AA12" s="5">
        <f t="shared" si="0"/>
        <v>0.67000000000000171</v>
      </c>
      <c r="AB12" s="6">
        <f t="shared" si="1"/>
        <v>0.66000000000000014</v>
      </c>
      <c r="AC12" s="6">
        <f t="shared" si="2"/>
        <v>0.66000000000000014</v>
      </c>
      <c r="AD12" s="6">
        <f t="shared" si="3"/>
        <v>0.73000000000000043</v>
      </c>
      <c r="AE12" s="6">
        <f t="shared" si="4"/>
        <v>0.82000000000000028</v>
      </c>
      <c r="AF12" s="6">
        <f t="shared" si="5"/>
        <v>0.90000000000000213</v>
      </c>
      <c r="AG12" s="6">
        <f t="shared" si="6"/>
        <v>0.82000000000000028</v>
      </c>
      <c r="AH12" s="6">
        <f t="shared" si="7"/>
        <v>0.75999999999999801</v>
      </c>
      <c r="AI12" s="6">
        <f t="shared" si="8"/>
        <v>0.63000000000000256</v>
      </c>
      <c r="AJ12" s="6">
        <f t="shared" si="9"/>
        <v>0.53000000000000114</v>
      </c>
      <c r="AK12" s="6">
        <f t="shared" si="10"/>
        <v>0.62999999999999901</v>
      </c>
      <c r="AL12" s="7">
        <f t="shared" si="11"/>
        <v>0.64000000000000057</v>
      </c>
    </row>
    <row r="13" spans="1:38" x14ac:dyDescent="0.3">
      <c r="A13" s="30"/>
      <c r="B13" s="22">
        <v>124</v>
      </c>
      <c r="C13" s="8">
        <v>21.61</v>
      </c>
      <c r="D13" s="6">
        <v>23.54</v>
      </c>
      <c r="E13" s="6">
        <v>24.78</v>
      </c>
      <c r="F13" s="6">
        <v>26.28</v>
      </c>
      <c r="G13" s="6">
        <v>27.35</v>
      </c>
      <c r="H13" s="6">
        <v>27.77</v>
      </c>
      <c r="I13" s="6">
        <v>27.77</v>
      </c>
      <c r="J13" s="6">
        <v>27.03</v>
      </c>
      <c r="K13" s="6">
        <v>25.52</v>
      </c>
      <c r="L13" s="6">
        <v>24.61</v>
      </c>
      <c r="M13" s="6">
        <v>25.99</v>
      </c>
      <c r="N13" s="7">
        <v>24.48</v>
      </c>
      <c r="O13" s="8">
        <v>22.28</v>
      </c>
      <c r="P13" s="6">
        <v>24.2</v>
      </c>
      <c r="Q13" s="6">
        <v>25.44</v>
      </c>
      <c r="R13" s="6">
        <v>27.01</v>
      </c>
      <c r="S13" s="6">
        <v>28.17</v>
      </c>
      <c r="T13" s="6">
        <v>28.67</v>
      </c>
      <c r="U13" s="6">
        <v>28.59</v>
      </c>
      <c r="V13" s="6">
        <v>27.79</v>
      </c>
      <c r="W13" s="6">
        <v>26.15</v>
      </c>
      <c r="X13" s="6">
        <v>25.14</v>
      </c>
      <c r="Y13" s="6">
        <v>26.62</v>
      </c>
      <c r="Z13" s="7">
        <v>25.12</v>
      </c>
      <c r="AA13" s="5">
        <f t="shared" si="0"/>
        <v>0.67000000000000171</v>
      </c>
      <c r="AB13" s="6">
        <f t="shared" si="1"/>
        <v>0.66000000000000014</v>
      </c>
      <c r="AC13" s="6">
        <f t="shared" si="2"/>
        <v>0.66000000000000014</v>
      </c>
      <c r="AD13" s="6">
        <f t="shared" si="3"/>
        <v>0.73000000000000043</v>
      </c>
      <c r="AE13" s="6">
        <f t="shared" si="4"/>
        <v>0.82000000000000028</v>
      </c>
      <c r="AF13" s="6">
        <f t="shared" si="5"/>
        <v>0.90000000000000213</v>
      </c>
      <c r="AG13" s="6">
        <f t="shared" si="6"/>
        <v>0.82000000000000028</v>
      </c>
      <c r="AH13" s="6">
        <f t="shared" si="7"/>
        <v>0.75999999999999801</v>
      </c>
      <c r="AI13" s="6">
        <f t="shared" si="8"/>
        <v>0.62999999999999901</v>
      </c>
      <c r="AJ13" s="6">
        <f t="shared" si="9"/>
        <v>0.53000000000000114</v>
      </c>
      <c r="AK13" s="6">
        <f t="shared" si="10"/>
        <v>0.63000000000000256</v>
      </c>
      <c r="AL13" s="7">
        <f t="shared" si="11"/>
        <v>0.64000000000000057</v>
      </c>
    </row>
    <row r="14" spans="1:38" x14ac:dyDescent="0.3">
      <c r="A14" s="30"/>
      <c r="B14" s="22">
        <v>126</v>
      </c>
      <c r="C14" s="8">
        <v>22.71</v>
      </c>
      <c r="D14" s="6">
        <v>24.64</v>
      </c>
      <c r="E14" s="6">
        <v>25.88</v>
      </c>
      <c r="F14" s="6">
        <v>27.38</v>
      </c>
      <c r="G14" s="6">
        <v>28.45</v>
      </c>
      <c r="H14" s="6">
        <v>28.87</v>
      </c>
      <c r="I14" s="6">
        <v>28.87</v>
      </c>
      <c r="J14" s="6">
        <v>28.13</v>
      </c>
      <c r="K14" s="6">
        <v>26.62</v>
      </c>
      <c r="L14" s="6">
        <v>25.71</v>
      </c>
      <c r="M14" s="6">
        <v>27.09</v>
      </c>
      <c r="N14" s="7">
        <v>25.58</v>
      </c>
      <c r="O14" s="8">
        <v>23.38</v>
      </c>
      <c r="P14" s="6">
        <v>25.3</v>
      </c>
      <c r="Q14" s="6">
        <v>26.54</v>
      </c>
      <c r="R14" s="6">
        <v>28.11</v>
      </c>
      <c r="S14" s="6">
        <v>29.27</v>
      </c>
      <c r="T14" s="6">
        <v>29.77</v>
      </c>
      <c r="U14" s="6">
        <v>29.69</v>
      </c>
      <c r="V14" s="6">
        <v>28.89</v>
      </c>
      <c r="W14" s="6">
        <v>27.25</v>
      </c>
      <c r="X14" s="6">
        <v>26.24</v>
      </c>
      <c r="Y14" s="6">
        <v>27.72</v>
      </c>
      <c r="Z14" s="7">
        <v>26.22</v>
      </c>
      <c r="AA14" s="5">
        <f t="shared" si="0"/>
        <v>0.66999999999999815</v>
      </c>
      <c r="AB14" s="6">
        <f t="shared" si="1"/>
        <v>0.66000000000000014</v>
      </c>
      <c r="AC14" s="6">
        <f t="shared" si="2"/>
        <v>0.66000000000000014</v>
      </c>
      <c r="AD14" s="6">
        <f t="shared" si="3"/>
        <v>0.73000000000000043</v>
      </c>
      <c r="AE14" s="6">
        <f t="shared" si="4"/>
        <v>0.82000000000000028</v>
      </c>
      <c r="AF14" s="6">
        <f t="shared" si="5"/>
        <v>0.89999999999999858</v>
      </c>
      <c r="AG14" s="6">
        <f t="shared" si="6"/>
        <v>0.82000000000000028</v>
      </c>
      <c r="AH14" s="6">
        <f t="shared" si="7"/>
        <v>0.76000000000000156</v>
      </c>
      <c r="AI14" s="6">
        <f t="shared" si="8"/>
        <v>0.62999999999999901</v>
      </c>
      <c r="AJ14" s="6">
        <f t="shared" si="9"/>
        <v>0.52999999999999758</v>
      </c>
      <c r="AK14" s="6">
        <f t="shared" si="10"/>
        <v>0.62999999999999901</v>
      </c>
      <c r="AL14" s="7">
        <f t="shared" si="11"/>
        <v>0.64000000000000057</v>
      </c>
    </row>
    <row r="15" spans="1:38" x14ac:dyDescent="0.3">
      <c r="A15" s="30"/>
      <c r="B15" s="22">
        <v>131</v>
      </c>
      <c r="C15" s="8">
        <v>22.06</v>
      </c>
      <c r="D15" s="6">
        <v>23.99</v>
      </c>
      <c r="E15" s="6">
        <v>25.23</v>
      </c>
      <c r="F15" s="6">
        <v>26.73</v>
      </c>
      <c r="G15" s="6">
        <v>27.8</v>
      </c>
      <c r="H15" s="6">
        <v>28.22</v>
      </c>
      <c r="I15" s="6">
        <v>28.22</v>
      </c>
      <c r="J15" s="6">
        <v>27.48</v>
      </c>
      <c r="K15" s="6">
        <v>25.97</v>
      </c>
      <c r="L15" s="6">
        <v>25.06</v>
      </c>
      <c r="M15" s="6">
        <v>26.44</v>
      </c>
      <c r="N15" s="7">
        <v>24.93</v>
      </c>
      <c r="O15" s="8">
        <v>22.73</v>
      </c>
      <c r="P15" s="6">
        <v>24.65</v>
      </c>
      <c r="Q15" s="6">
        <v>25.89</v>
      </c>
      <c r="R15" s="6">
        <v>27.46</v>
      </c>
      <c r="S15" s="6">
        <v>28.62</v>
      </c>
      <c r="T15" s="6">
        <v>29.12</v>
      </c>
      <c r="U15" s="6">
        <v>29.04</v>
      </c>
      <c r="V15" s="6">
        <v>28.24</v>
      </c>
      <c r="W15" s="6">
        <v>26.6</v>
      </c>
      <c r="X15" s="6">
        <v>25.59</v>
      </c>
      <c r="Y15" s="6">
        <v>27.07</v>
      </c>
      <c r="Z15" s="7">
        <v>25.57</v>
      </c>
      <c r="AA15" s="5">
        <f t="shared" si="0"/>
        <v>0.67000000000000171</v>
      </c>
      <c r="AB15" s="6">
        <f t="shared" si="1"/>
        <v>0.66000000000000014</v>
      </c>
      <c r="AC15" s="6">
        <f t="shared" si="2"/>
        <v>0.66000000000000014</v>
      </c>
      <c r="AD15" s="6">
        <f t="shared" si="3"/>
        <v>0.73000000000000043</v>
      </c>
      <c r="AE15" s="6">
        <f t="shared" si="4"/>
        <v>0.82000000000000028</v>
      </c>
      <c r="AF15" s="6">
        <f t="shared" si="5"/>
        <v>0.90000000000000213</v>
      </c>
      <c r="AG15" s="6">
        <f t="shared" si="6"/>
        <v>0.82000000000000028</v>
      </c>
      <c r="AH15" s="6">
        <f t="shared" si="7"/>
        <v>0.75999999999999801</v>
      </c>
      <c r="AI15" s="6">
        <f t="shared" si="8"/>
        <v>0.63000000000000256</v>
      </c>
      <c r="AJ15" s="6">
        <f t="shared" si="9"/>
        <v>0.53000000000000114</v>
      </c>
      <c r="AK15" s="6">
        <f t="shared" si="10"/>
        <v>0.62999999999999901</v>
      </c>
      <c r="AL15" s="7">
        <f t="shared" si="11"/>
        <v>0.64000000000000057</v>
      </c>
    </row>
    <row r="16" spans="1:38" x14ac:dyDescent="0.3">
      <c r="A16" s="32" t="s">
        <v>15</v>
      </c>
      <c r="B16" s="33"/>
      <c r="C16" s="8">
        <v>22.83</v>
      </c>
      <c r="D16" s="6">
        <v>23.79</v>
      </c>
      <c r="E16" s="6">
        <v>24.76</v>
      </c>
      <c r="F16" s="6">
        <v>25.71</v>
      </c>
      <c r="G16" s="6">
        <v>25.87</v>
      </c>
      <c r="H16" s="6">
        <v>26.65</v>
      </c>
      <c r="I16" s="6">
        <v>26.66</v>
      </c>
      <c r="J16" s="6">
        <v>26.91</v>
      </c>
      <c r="K16" s="6">
        <v>26.51</v>
      </c>
      <c r="L16" s="6">
        <v>25.73</v>
      </c>
      <c r="M16" s="6">
        <v>24.67</v>
      </c>
      <c r="N16" s="7">
        <v>23.11</v>
      </c>
      <c r="O16" s="8">
        <v>23.37</v>
      </c>
      <c r="P16" s="6">
        <v>24.37</v>
      </c>
      <c r="Q16" s="6">
        <v>25.36</v>
      </c>
      <c r="R16" s="6">
        <v>26.35</v>
      </c>
      <c r="S16" s="6">
        <v>26.52</v>
      </c>
      <c r="T16" s="6">
        <v>27.3</v>
      </c>
      <c r="U16" s="6">
        <v>27.31</v>
      </c>
      <c r="V16" s="6">
        <v>27.57</v>
      </c>
      <c r="W16" s="6">
        <v>27.12</v>
      </c>
      <c r="X16" s="6">
        <v>26.28</v>
      </c>
      <c r="Y16" s="6">
        <v>25.22</v>
      </c>
      <c r="Z16" s="7">
        <v>23.63</v>
      </c>
      <c r="AA16" s="5">
        <f t="shared" si="0"/>
        <v>0.5400000000000027</v>
      </c>
      <c r="AB16" s="6">
        <f t="shared" si="1"/>
        <v>0.58000000000000185</v>
      </c>
      <c r="AC16" s="6">
        <f t="shared" si="2"/>
        <v>0.59999999999999787</v>
      </c>
      <c r="AD16" s="6">
        <f t="shared" si="3"/>
        <v>0.64000000000000057</v>
      </c>
      <c r="AE16" s="6">
        <f t="shared" si="4"/>
        <v>0.64999999999999858</v>
      </c>
      <c r="AF16" s="6">
        <f t="shared" si="5"/>
        <v>0.65000000000000213</v>
      </c>
      <c r="AG16" s="6">
        <f t="shared" si="6"/>
        <v>0.64999999999999858</v>
      </c>
      <c r="AH16" s="6">
        <f t="shared" si="7"/>
        <v>0.66000000000000014</v>
      </c>
      <c r="AI16" s="6">
        <f t="shared" si="8"/>
        <v>0.60999999999999943</v>
      </c>
      <c r="AJ16" s="6">
        <f t="shared" si="9"/>
        <v>0.55000000000000071</v>
      </c>
      <c r="AK16" s="6">
        <f t="shared" si="10"/>
        <v>0.54999999999999716</v>
      </c>
      <c r="AL16" s="7">
        <f t="shared" si="11"/>
        <v>0.51999999999999957</v>
      </c>
    </row>
    <row r="17" spans="1:38" x14ac:dyDescent="0.3">
      <c r="A17" s="32" t="s">
        <v>16</v>
      </c>
      <c r="B17" s="33"/>
      <c r="C17" s="8">
        <v>20.38</v>
      </c>
      <c r="D17" s="6">
        <v>20.91</v>
      </c>
      <c r="E17" s="6">
        <v>22.45</v>
      </c>
      <c r="F17" s="6">
        <v>24.42</v>
      </c>
      <c r="G17" s="6">
        <v>25.21</v>
      </c>
      <c r="H17" s="6">
        <v>24.33</v>
      </c>
      <c r="I17" s="6">
        <v>22.52</v>
      </c>
      <c r="J17" s="6">
        <v>20.100000000000001</v>
      </c>
      <c r="K17" s="6">
        <v>19.82</v>
      </c>
      <c r="L17" s="6">
        <v>21.81</v>
      </c>
      <c r="M17" s="6">
        <v>21.01</v>
      </c>
      <c r="N17" s="7">
        <v>20.5</v>
      </c>
      <c r="O17" s="8">
        <v>21.11</v>
      </c>
      <c r="P17" s="6">
        <v>21.64</v>
      </c>
      <c r="Q17" s="6">
        <v>23.29</v>
      </c>
      <c r="R17" s="6">
        <v>25.45</v>
      </c>
      <c r="S17" s="6">
        <v>26.35</v>
      </c>
      <c r="T17" s="6">
        <v>25.34</v>
      </c>
      <c r="U17" s="6">
        <v>23.38</v>
      </c>
      <c r="V17" s="6">
        <v>20.73</v>
      </c>
      <c r="W17" s="6">
        <v>20.38</v>
      </c>
      <c r="X17" s="6">
        <v>22.54</v>
      </c>
      <c r="Y17" s="6">
        <v>21.75</v>
      </c>
      <c r="Z17" s="7">
        <v>21.27</v>
      </c>
      <c r="AA17" s="5">
        <f t="shared" si="0"/>
        <v>0.73000000000000043</v>
      </c>
      <c r="AB17" s="6">
        <f t="shared" si="1"/>
        <v>0.73000000000000043</v>
      </c>
      <c r="AC17" s="6">
        <f t="shared" si="2"/>
        <v>0.83999999999999986</v>
      </c>
      <c r="AD17" s="6">
        <f t="shared" si="3"/>
        <v>1.0299999999999976</v>
      </c>
      <c r="AE17" s="6">
        <f t="shared" si="4"/>
        <v>1.1400000000000006</v>
      </c>
      <c r="AF17" s="6">
        <f t="shared" si="5"/>
        <v>1.0100000000000016</v>
      </c>
      <c r="AG17" s="6">
        <f t="shared" si="6"/>
        <v>0.85999999999999943</v>
      </c>
      <c r="AH17" s="6">
        <f t="shared" si="7"/>
        <v>0.62999999999999901</v>
      </c>
      <c r="AI17" s="6">
        <f t="shared" si="8"/>
        <v>0.55999999999999872</v>
      </c>
      <c r="AJ17" s="6">
        <f t="shared" si="9"/>
        <v>0.73000000000000043</v>
      </c>
      <c r="AK17" s="6">
        <f t="shared" si="10"/>
        <v>0.73999999999999844</v>
      </c>
      <c r="AL17" s="7">
        <f t="shared" si="11"/>
        <v>0.76999999999999957</v>
      </c>
    </row>
    <row r="18" spans="1:38" ht="15" thickBot="1" x14ac:dyDescent="0.35">
      <c r="A18" s="34" t="s">
        <v>17</v>
      </c>
      <c r="B18" s="35"/>
      <c r="C18" s="11">
        <v>23.09</v>
      </c>
      <c r="D18" s="9">
        <v>24</v>
      </c>
      <c r="E18" s="9">
        <v>24.82</v>
      </c>
      <c r="F18" s="9">
        <v>25.31</v>
      </c>
      <c r="G18" s="9">
        <v>24.99</v>
      </c>
      <c r="H18" s="9">
        <v>25.83</v>
      </c>
      <c r="I18" s="9">
        <v>25.79</v>
      </c>
      <c r="J18" s="9">
        <v>24.81</v>
      </c>
      <c r="K18" s="9">
        <v>24.63</v>
      </c>
      <c r="L18" s="9">
        <v>24.96</v>
      </c>
      <c r="M18" s="9">
        <v>23.3</v>
      </c>
      <c r="N18" s="10">
        <v>22.12</v>
      </c>
      <c r="O18" s="11">
        <v>23.67</v>
      </c>
      <c r="P18" s="9">
        <v>24.61</v>
      </c>
      <c r="Q18" s="9">
        <v>25.46</v>
      </c>
      <c r="R18" s="9">
        <v>25.97</v>
      </c>
      <c r="S18" s="9">
        <v>25.62</v>
      </c>
      <c r="T18" s="9">
        <v>26.48</v>
      </c>
      <c r="U18" s="9">
        <v>26.44</v>
      </c>
      <c r="V18" s="9">
        <v>25.4</v>
      </c>
      <c r="W18" s="9">
        <v>25.18</v>
      </c>
      <c r="X18" s="9">
        <v>25.51</v>
      </c>
      <c r="Y18" s="9">
        <v>23.82</v>
      </c>
      <c r="Z18" s="10">
        <v>22.62</v>
      </c>
      <c r="AA18" s="20">
        <f t="shared" si="0"/>
        <v>0.58000000000000185</v>
      </c>
      <c r="AB18" s="9">
        <f t="shared" si="1"/>
        <v>0.60999999999999943</v>
      </c>
      <c r="AC18" s="9">
        <f t="shared" si="2"/>
        <v>0.64000000000000057</v>
      </c>
      <c r="AD18" s="9">
        <f t="shared" si="3"/>
        <v>0.66000000000000014</v>
      </c>
      <c r="AE18" s="9">
        <f t="shared" si="4"/>
        <v>0.63000000000000256</v>
      </c>
      <c r="AF18" s="9">
        <f t="shared" si="5"/>
        <v>0.65000000000000213</v>
      </c>
      <c r="AG18" s="9">
        <f t="shared" si="6"/>
        <v>0.65000000000000213</v>
      </c>
      <c r="AH18" s="9">
        <f t="shared" si="7"/>
        <v>0.58999999999999986</v>
      </c>
      <c r="AI18" s="9">
        <f t="shared" si="8"/>
        <v>0.55000000000000071</v>
      </c>
      <c r="AJ18" s="9">
        <f t="shared" si="9"/>
        <v>0.55000000000000071</v>
      </c>
      <c r="AK18" s="9">
        <f t="shared" si="10"/>
        <v>0.51999999999999957</v>
      </c>
      <c r="AL18" s="10">
        <f t="shared" si="11"/>
        <v>0.5</v>
      </c>
    </row>
    <row r="19" spans="1:38" ht="15" customHeight="1" x14ac:dyDescent="0.3">
      <c r="A19" s="24" t="s">
        <v>21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8" ht="16.2" x14ac:dyDescent="0.3">
      <c r="A20" t="s">
        <v>20</v>
      </c>
      <c r="C20" s="2"/>
      <c r="D20" s="2"/>
      <c r="E20" s="2"/>
      <c r="F20" s="2"/>
      <c r="G20" s="2"/>
      <c r="H20" s="2"/>
      <c r="I20" s="14"/>
      <c r="J20" s="14"/>
      <c r="K20" s="14"/>
      <c r="L20" s="14"/>
      <c r="M20" s="14"/>
      <c r="N20" s="14"/>
      <c r="O20" s="15"/>
      <c r="P20" s="2"/>
      <c r="Q20" s="2"/>
      <c r="R20" s="2"/>
      <c r="S20" s="15"/>
      <c r="T20" s="14"/>
      <c r="U20" s="14"/>
      <c r="V20" s="14"/>
      <c r="W20" s="4"/>
      <c r="X20" s="14"/>
      <c r="Y20" s="14"/>
      <c r="Z20" s="14"/>
      <c r="AA20" s="15"/>
      <c r="AB20" s="2"/>
      <c r="AC20" s="2"/>
      <c r="AD20" s="2"/>
      <c r="AE20" s="15"/>
      <c r="AF20" s="14"/>
      <c r="AG20" s="14"/>
      <c r="AH20" s="14"/>
      <c r="AI20" s="4"/>
      <c r="AJ20" s="14"/>
      <c r="AK20" s="14"/>
      <c r="AL20" s="14"/>
    </row>
    <row r="21" spans="1:38" ht="16.2" x14ac:dyDescent="0.3">
      <c r="A21" s="13" t="s">
        <v>24</v>
      </c>
      <c r="B21" s="2"/>
      <c r="D21" s="1"/>
      <c r="E21" s="3"/>
      <c r="F21" s="1"/>
      <c r="G21" s="1"/>
      <c r="H21" s="4"/>
      <c r="I21" s="4"/>
      <c r="J21" s="4"/>
      <c r="K21" s="4"/>
      <c r="L21" s="4"/>
      <c r="M21" s="4"/>
      <c r="N21" s="1"/>
      <c r="P21" s="1"/>
      <c r="Q21" s="1"/>
      <c r="R21" s="1"/>
      <c r="S21" s="1"/>
      <c r="T21" s="1"/>
      <c r="U21" s="1"/>
      <c r="V21" s="1"/>
      <c r="W21" s="1"/>
      <c r="X21" s="1"/>
    </row>
    <row r="22" spans="1:38" ht="16.2" x14ac:dyDescent="0.3">
      <c r="A22" t="s">
        <v>25</v>
      </c>
    </row>
    <row r="23" spans="1:38" x14ac:dyDescent="0.3">
      <c r="A23" s="12" t="s">
        <v>23</v>
      </c>
    </row>
  </sheetData>
  <sheetProtection algorithmName="SHA-512" hashValue="+OpXtHjTeEoiriIx7wNz7uj7I3V1EdHxn/BzwU/ynLUlNSO1mddKRZV/DqWV6UuJx/d3BRvweHoIgmIJ2G1f4Q==" saltValue="AJaMVCl4NHM0wxpW7couEw==" spinCount="100000" sheet="1" objects="1" scenarios="1"/>
  <mergeCells count="10">
    <mergeCell ref="A5:A15"/>
    <mergeCell ref="A1:AL1"/>
    <mergeCell ref="A16:B16"/>
    <mergeCell ref="A17:B17"/>
    <mergeCell ref="A18:B18"/>
    <mergeCell ref="A3:A4"/>
    <mergeCell ref="B3:B4"/>
    <mergeCell ref="C3:N3"/>
    <mergeCell ref="O3:Z3"/>
    <mergeCell ref="AA3:AL3"/>
  </mergeCells>
  <hyperlinks>
    <hyperlink ref="A23" r:id="rId1" xr:uid="{BEA6F4D8-CD7A-42B3-B136-D2480F14C56E}"/>
  </hyperlinks>
  <printOptions horizontalCentered="1"/>
  <pageMargins left="0.7" right="0.7" top="0.75" bottom="0.75" header="0.3" footer="0.3"/>
  <pageSetup paperSize="5" scale="68" fitToHeight="4" orientation="landscape" r:id="rId2"/>
  <headerFooter>
    <oddHeader>&amp;RExhibit 45</oddHeader>
    <oddFooter>&amp;LPrepared by USDA-AMS-Dairy Program&amp;RPage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USDA AMS / Federal Milk Market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Gilmore Joshua</dc:creator>
  <cp:lastModifiedBy>Cashman, Lorie - MRP-AMS, Washington, DC</cp:lastModifiedBy>
  <cp:lastPrinted>2023-08-22T19:45:32Z</cp:lastPrinted>
  <dcterms:created xsi:type="dcterms:W3CDTF">2023-07-12T15:41:57Z</dcterms:created>
  <dcterms:modified xsi:type="dcterms:W3CDTF">2023-08-25T12:56:02Z</dcterms:modified>
</cp:coreProperties>
</file>