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Fgi Specific\Shared\Information Collection Package\2025 OMB Package\Completed Forms\"/>
    </mc:Choice>
  </mc:AlternateContent>
  <xr:revisionPtr revIDLastSave="0" documentId="13_ncr:1_{AF392591-5BD3-49E9-9F9B-693D137EE7AD}" xr6:coauthVersionLast="47" xr6:coauthVersionMax="47" xr10:uidLastSave="{00000000-0000-0000-0000-000000000000}"/>
  <bookViews>
    <workbookView xWindow="28680" yWindow="-120" windowWidth="29040" windowHeight="15720" xr2:uid="{00000000-000D-0000-FFFF-FFFF00000000}"/>
  </bookViews>
  <sheets>
    <sheet name="fgis-924" sheetId="1" r:id="rId1"/>
    <sheet name="LINK2" sheetId="2" state="hidden" r:id="rId2"/>
    <sheet name="Pearler Example" sheetId="4" r:id="rId3"/>
    <sheet name="Pearler Instructions" sheetId="6" r:id="rId4"/>
    <sheet name="Sieve Example" sheetId="3" r:id="rId5"/>
    <sheet name="Sieve Instructions" sheetId="5" r:id="rId6"/>
  </sheets>
  <definedNames>
    <definedName name="_xlnm.Print_Area" localSheetId="0">'fgis-924'!$A$1:$AA$42</definedName>
    <definedName name="QuickMark" localSheetId="2">'Pearler Example'!#REF!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6" i="1" l="1"/>
  <c r="Q36" i="1" s="1"/>
  <c r="N37" i="1"/>
  <c r="Q37" i="1" s="1"/>
  <c r="N38" i="1"/>
  <c r="Q38" i="1" s="1"/>
  <c r="N35" i="1"/>
  <c r="Q35" i="1" s="1"/>
  <c r="G36" i="1"/>
  <c r="P36" i="1" s="1"/>
  <c r="G37" i="1"/>
  <c r="P37" i="1" s="1"/>
  <c r="G38" i="1"/>
  <c r="P38" i="1" s="1"/>
  <c r="G35" i="1"/>
  <c r="P35" i="1" s="1"/>
  <c r="R19" i="1"/>
  <c r="Q17" i="1"/>
  <c r="T17" i="1" s="1"/>
  <c r="I18" i="1"/>
  <c r="R18" i="1" s="1"/>
  <c r="I19" i="1"/>
  <c r="I20" i="1"/>
  <c r="R20" i="1" s="1"/>
  <c r="I21" i="1"/>
  <c r="R21" i="1" s="1"/>
  <c r="I17" i="1"/>
  <c r="R17" i="1" s="1"/>
  <c r="Q18" i="1"/>
  <c r="T18" i="1" s="1"/>
  <c r="Q19" i="1"/>
  <c r="T19" i="1" s="1"/>
  <c r="Q20" i="1"/>
  <c r="T20" i="1" s="1"/>
  <c r="Q21" i="1"/>
  <c r="T21" i="1" s="1"/>
  <c r="V17" i="1" l="1"/>
  <c r="R38" i="1"/>
  <c r="W38" i="1" s="1"/>
  <c r="R36" i="1"/>
  <c r="W36" i="1" s="1"/>
  <c r="R37" i="1"/>
  <c r="X37" i="1" s="1"/>
  <c r="R35" i="1"/>
  <c r="W35" i="1" s="1"/>
  <c r="W17" i="1"/>
  <c r="Y17" i="1" s="1"/>
  <c r="X36" i="1" l="1"/>
  <c r="X38" i="1"/>
  <c r="W37" i="1"/>
  <c r="Z17" i="1"/>
  <c r="X35" i="1"/>
  <c r="W18" i="1"/>
  <c r="Y18" i="1" s="1"/>
  <c r="W21" i="1"/>
  <c r="Y21" i="1" s="1"/>
  <c r="W20" i="1"/>
  <c r="Y20" i="1" s="1"/>
  <c r="W19" i="1"/>
  <c r="Y19" i="1" s="1"/>
</calcChain>
</file>

<file path=xl/sharedStrings.xml><?xml version="1.0" encoding="utf-8"?>
<sst xmlns="http://schemas.openxmlformats.org/spreadsheetml/2006/main" count="192" uniqueCount="125">
  <si>
    <t>BARLEY PEARLER AND SIEVE TEST</t>
  </si>
  <si>
    <t>DATE MAILED</t>
  </si>
  <si>
    <t>FIELD OFFICE</t>
  </si>
  <si>
    <t>AGENCY</t>
  </si>
  <si>
    <t>LOCATION</t>
  </si>
  <si>
    <t>SIEVE TEST</t>
  </si>
  <si>
    <t>SUMMARY OF RESULTS</t>
  </si>
  <si>
    <t>IN</t>
  </si>
  <si>
    <t>OUT</t>
  </si>
  <si>
    <t>STANDARD SIEVE RESULTS</t>
  </si>
  <si>
    <t xml:space="preserve">SIEVING METHOD:  </t>
  </si>
  <si>
    <t>SIEVE</t>
  </si>
  <si>
    <t>TYPE</t>
  </si>
  <si>
    <t>SIZE</t>
  </si>
  <si>
    <t>RESULTS BY:</t>
  </si>
  <si>
    <t>DATE</t>
  </si>
  <si>
    <t>Bly  5/64x3/4</t>
  </si>
  <si>
    <t>Wht  .064x3/8</t>
  </si>
  <si>
    <t>Bly  5.5/64x3/4</t>
  </si>
  <si>
    <t>Bly  6/64x3/4</t>
  </si>
  <si>
    <t>BARLEY PEARLER TEST</t>
  </si>
  <si>
    <t>TEST PEARLER RESULTS</t>
  </si>
  <si>
    <t>STANDARD PEARLER RESULTS</t>
  </si>
  <si>
    <t>MIN.</t>
  </si>
  <si>
    <t>SEC.</t>
  </si>
  <si>
    <t xml:space="preserve"> REMARKS</t>
  </si>
  <si>
    <t xml:space="preserve"> RESULTS BY:</t>
  </si>
  <si>
    <t>TEST SIEVE RESULTS</t>
  </si>
  <si>
    <t>x</t>
  </si>
  <si>
    <t>Direct Method</t>
  </si>
  <si>
    <t>Sample Exchange</t>
  </si>
  <si>
    <t>PEARLING TIME</t>
  </si>
  <si>
    <t>Date the test samples are mailed to the  FGIS field office or agency, as applicable.</t>
  </si>
  <si>
    <t>FGIS field office that performed the test, when applicable.</t>
  </si>
  <si>
    <t>Agency that performed the test, when applicable.</t>
  </si>
  <si>
    <t>Location of the field office or agency that performed the test.</t>
  </si>
  <si>
    <t>Method used for testing--mechanical or hand sieving.</t>
  </si>
  <si>
    <t>Test sieve's assigned number.</t>
  </si>
  <si>
    <t>Size of sieve.</t>
  </si>
  <si>
    <t>Three test results, shown to 0.01 gram.</t>
  </si>
  <si>
    <t>Average of the three test results, shown as a percentage of 250 g.</t>
  </si>
  <si>
    <t>Standard sieve's assigned number.</t>
  </si>
  <si>
    <t>Average of the three Standard results, shown as a percentage of 250 g.</t>
  </si>
  <si>
    <t>Average of the Standard sieve's results.  Item 13 is rounded to 0.1 %.</t>
  </si>
  <si>
    <t>Show the appropriate tolerance (see page 9-1).</t>
  </si>
  <si>
    <t>Name of person who tested the test sieve.</t>
  </si>
  <si>
    <t>Date that testing of test sieve(s) was completed.</t>
  </si>
  <si>
    <t>Name of person who tested the Standard sieve(s).</t>
  </si>
  <si>
    <t>Date that testing of the Standard sieve(s) was completed.</t>
  </si>
  <si>
    <t>Name of person who determined whether the test sieve(s) was or was not in tolerance.</t>
  </si>
  <si>
    <t>Date the determination was completed.</t>
  </si>
  <si>
    <t>l</t>
  </si>
  <si>
    <t>Date the test samples and form FGIS-924 are mailed to the FGIS field office or agency.</t>
  </si>
  <si>
    <t>The standardized pearling times for the test pearler and the Standard pearler.</t>
  </si>
  <si>
    <t>Test pearler's serial number.</t>
  </si>
  <si>
    <t>Three median test results, shown to 0.01 gram.</t>
  </si>
  <si>
    <t>Average of the three test results, shown to 0.01 gram.</t>
  </si>
  <si>
    <t>Standard pearler's serial number.</t>
  </si>
  <si>
    <t>Average of the test pearler's results (see 8).</t>
  </si>
  <si>
    <t>Average of the Standard pearler's results (see 11).</t>
  </si>
  <si>
    <t>Indicate whether the test pearler's timer is in or out of tolerance.</t>
  </si>
  <si>
    <t>Name of person who tested the test pearler.</t>
  </si>
  <si>
    <t>Date that testing of the test pearler was completed.</t>
  </si>
  <si>
    <t>Name of person who tested the Standard pearler.</t>
  </si>
  <si>
    <t>Date that testing of the Standard pearler was completed.</t>
  </si>
  <si>
    <t>Name of person who determined whether the test pearler was or was not in tolerance.</t>
  </si>
  <si>
    <t>Remarks.</t>
  </si>
  <si>
    <t>Recommended action.</t>
  </si>
  <si>
    <t xml:space="preserve">The difference between the average test pearler's and the average Standard pearler's results (see 12 and 13). </t>
  </si>
  <si>
    <t xml:space="preserve"> Show any plus or minus deviation from the Standard, including the appropriate sign.</t>
  </si>
  <si>
    <t>Indicate whether the test pearler is in tolerance (mean deviation from Standard of 1.0 gram or less)</t>
  </si>
  <si>
    <t xml:space="preserve">     UNITED STATES DEPARTMENT OF AGRICULTURE</t>
  </si>
  <si>
    <t>NOTE:  TEST UNIT OPERATOR</t>
  </si>
  <si>
    <t>FILL IN SHADED AREAS ONLY</t>
  </si>
  <si>
    <t xml:space="preserve">INSTRUCTIONS:  (1) Read Chapter 9 of Equipment Handbook. (2) Clean, level and oil sieve shaker before starting. (3) Inspect sieves for condition; </t>
  </si>
  <si>
    <t>if sieving surfaces are dirty, loose or bowed, refer to the sieve maintenance section of Chapter 9.</t>
  </si>
  <si>
    <t xml:space="preserve"> GRAMS SIEVED OUT
</t>
  </si>
  <si>
    <t>FIRST</t>
  </si>
  <si>
    <t>No.
No.</t>
  </si>
  <si>
    <t>SIEVING
SIEVING</t>
  </si>
  <si>
    <t>SECOND</t>
  </si>
  <si>
    <t>THIRD</t>
  </si>
  <si>
    <t>AVG.</t>
  </si>
  <si>
    <t>PERCENT
PERCENT</t>
  </si>
  <si>
    <t xml:space="preserve">      SUMMARY OF RESULTS</t>
  </si>
  <si>
    <t xml:space="preserve"> ALLOWED</t>
  </si>
  <si>
    <t xml:space="preserve"> TOLERANCE </t>
  </si>
  <si>
    <t>TEST</t>
  </si>
  <si>
    <t>RESULTS</t>
  </si>
  <si>
    <t xml:space="preserve">  RESULTS</t>
  </si>
  <si>
    <t xml:space="preserve">    SIEVE</t>
  </si>
  <si>
    <t xml:space="preserve">        TEST</t>
  </si>
  <si>
    <t xml:space="preserve">TEST     </t>
  </si>
  <si>
    <t xml:space="preserve">     SIEVE</t>
  </si>
  <si>
    <t>STANDARD</t>
  </si>
  <si>
    <t xml:space="preserve">INSTRUCTIONS: (1) Read Chapter 8 of Equipment Handbook. (2) Clean, oil and make necessary adjustments before starting. (3) Use a stopwatch or other timing device for testing. (4) Drop sample into  </t>
  </si>
  <si>
    <t xml:space="preserve">pearling chamber before starting motor. (5) Start pearler and timer at same time. (6) Pull slide to empty pearling chamber when assigned time has elapsed. Grain should clear pearling chamber before </t>
  </si>
  <si>
    <t>motor is switched off.</t>
  </si>
  <si>
    <t>PEARL</t>
  </si>
  <si>
    <t xml:space="preserve">    AVERAGE</t>
  </si>
  <si>
    <t xml:space="preserve">     RESULTS</t>
  </si>
  <si>
    <t xml:space="preserve">     PEARLER</t>
  </si>
  <si>
    <t xml:space="preserve">     NUMBER</t>
  </si>
  <si>
    <t xml:space="preserve">         AVERAGE</t>
  </si>
  <si>
    <t xml:space="preserve">          RESULTS</t>
  </si>
  <si>
    <t>PEARLER</t>
  </si>
  <si>
    <t>DEVIATION</t>
  </si>
  <si>
    <t xml:space="preserve">     FROM</t>
  </si>
  <si>
    <t>Timer Deviation</t>
  </si>
  <si>
    <t>Tolerance</t>
  </si>
  <si>
    <t>Remarks</t>
  </si>
  <si>
    <t>Show any plus or minus deviation from the Standard, including the appropriate sign.</t>
  </si>
  <si>
    <t xml:space="preserve">Difference between the test sieve's and the Standard sieve's average results (see items 15  and 14).  </t>
  </si>
  <si>
    <t xml:space="preserve">Average of the test sieve's results.  </t>
  </si>
  <si>
    <t>Item 9 is rounded to 0.1 % (This is the same number of decimals as the stated tolerance).</t>
  </si>
  <si>
    <t xml:space="preserve">Indicate whether the test sieve is in tolerance (mean deviation from Standard equal to or less </t>
  </si>
  <si>
    <t>than tolerance level) or out of tolerance (mean deviation from Standard exceeds tolerance level).</t>
  </si>
  <si>
    <r>
      <t>25</t>
    </r>
    <r>
      <rPr>
        <sz val="7"/>
        <rFont val="Times New Roman"/>
        <family val="1"/>
      </rPr>
      <t xml:space="preserve">    </t>
    </r>
  </si>
  <si>
    <t>"Sieve Test"</t>
  </si>
  <si>
    <t>"Barley Pearler"</t>
  </si>
  <si>
    <r>
      <t xml:space="preserve"> Enter tolerance of "</t>
    </r>
    <r>
      <rPr>
        <sz val="12"/>
        <rFont val="Calibri"/>
        <family val="2"/>
      </rPr>
      <t>±</t>
    </r>
    <r>
      <rPr>
        <sz val="12"/>
        <rFont val="Times New Roman"/>
        <family val="1"/>
      </rPr>
      <t>1.0" gram.</t>
    </r>
  </si>
  <si>
    <t>or out of tolerance (mean deviation from Standard of more than 1.0 gram).</t>
  </si>
  <si>
    <t xml:space="preserve">  FORM FGIS 924 (05/25) Previous editions are obsolete. Expires 05/28</t>
  </si>
  <si>
    <t xml:space="preserve">Instructions For Completing FGIS 924 </t>
  </si>
  <si>
    <t>Instructions For Completing FGIS 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</si>
</sst>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name val="Arial"/>
    </font>
    <font>
      <b/>
      <sz val="10"/>
      <name val="Arial"/>
      <family val="2"/>
    </font>
    <font>
      <sz val="8"/>
      <name val="Arial"/>
      <family val="2"/>
    </font>
    <font>
      <b/>
      <sz val="12"/>
      <name val="Arial"/>
      <family val="2"/>
    </font>
    <font>
      <b/>
      <sz val="8"/>
      <name val="Arial"/>
      <family val="2"/>
    </font>
    <font>
      <sz val="12"/>
      <name val="Times New Roman"/>
      <family val="1"/>
    </font>
    <font>
      <sz val="7"/>
      <name val="Times New Roman"/>
      <family val="1"/>
    </font>
    <font>
      <sz val="8"/>
      <name val="Arial"/>
      <family val="2"/>
    </font>
    <font>
      <sz val="10"/>
      <name val="Arial"/>
      <family val="2"/>
    </font>
    <font>
      <sz val="8"/>
      <color rgb="FF000000"/>
      <name val="Tahoma"/>
      <family val="2"/>
    </font>
    <font>
      <b/>
      <sz val="11"/>
      <name val="Arial"/>
      <family val="2"/>
    </font>
    <font>
      <sz val="8"/>
      <name val="Arial Narrow"/>
      <family val="2"/>
    </font>
    <font>
      <b/>
      <sz val="9"/>
      <name val="Arial"/>
      <family val="2"/>
    </font>
    <font>
      <sz val="9"/>
      <name val="Arial"/>
      <family val="2"/>
    </font>
    <font>
      <b/>
      <sz val="14"/>
      <name val="Times New Roman"/>
      <family val="1"/>
    </font>
    <font>
      <i/>
      <sz val="14"/>
      <name val="Times New Roman"/>
      <family val="1"/>
    </font>
    <font>
      <sz val="12"/>
      <name val="Calibri"/>
      <family val="2"/>
    </font>
  </fonts>
  <fills count="5">
    <fill>
      <patternFill patternType="none"/>
    </fill>
    <fill>
      <patternFill patternType="gray125"/>
    </fill>
    <fill>
      <patternFill patternType="solid">
        <fgColor theme="0"/>
        <bgColor theme="0"/>
      </patternFill>
    </fill>
    <fill>
      <patternFill patternType="solid">
        <fgColor theme="0" tint="-4.9989318521683403E-2"/>
        <bgColor theme="0"/>
      </patternFill>
    </fill>
    <fill>
      <patternFill patternType="solid">
        <fgColor theme="0" tint="-4.9989318521683403E-2"/>
        <bgColor indexed="64"/>
      </patternFill>
    </fill>
  </fills>
  <borders count="16">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62">
    <xf numFmtId="0" fontId="0" fillId="0" borderId="0" xfId="0"/>
    <xf numFmtId="164" fontId="0" fillId="0" borderId="0" xfId="0" applyNumberFormat="1"/>
    <xf numFmtId="0" fontId="5" fillId="0" borderId="0" xfId="0" applyFont="1"/>
    <xf numFmtId="0" fontId="0" fillId="0" borderId="10" xfId="0" applyBorder="1"/>
    <xf numFmtId="0" fontId="0" fillId="0" borderId="12" xfId="0" applyBorder="1"/>
    <xf numFmtId="0" fontId="0" fillId="0" borderId="9" xfId="0" applyBorder="1"/>
    <xf numFmtId="0" fontId="0" fillId="2" borderId="11" xfId="0" applyFill="1" applyBorder="1"/>
    <xf numFmtId="0" fontId="0" fillId="2" borderId="10" xfId="0" applyFill="1" applyBorder="1"/>
    <xf numFmtId="0" fontId="0" fillId="2" borderId="12" xfId="0" applyFill="1" applyBorder="1"/>
    <xf numFmtId="0" fontId="0" fillId="2" borderId="1" xfId="0" applyFill="1" applyBorder="1"/>
    <xf numFmtId="0" fontId="0" fillId="2" borderId="0" xfId="0" applyFill="1"/>
    <xf numFmtId="0" fontId="0" fillId="2" borderId="13" xfId="0" applyFill="1" applyBorder="1"/>
    <xf numFmtId="0" fontId="0" fillId="2" borderId="2" xfId="0" applyFill="1" applyBorder="1"/>
    <xf numFmtId="0" fontId="0" fillId="2" borderId="8" xfId="0" applyFill="1" applyBorder="1"/>
    <xf numFmtId="0" fontId="0" fillId="2" borderId="9" xfId="0" applyFill="1" applyBorder="1"/>
    <xf numFmtId="0" fontId="8" fillId="2" borderId="8" xfId="0" applyFont="1" applyFill="1" applyBorder="1"/>
    <xf numFmtId="0" fontId="10" fillId="2" borderId="8" xfId="0" applyFont="1" applyFill="1" applyBorder="1"/>
    <xf numFmtId="0" fontId="3" fillId="2" borderId="0" xfId="0" applyFont="1" applyFill="1"/>
    <xf numFmtId="0" fontId="2" fillId="2" borderId="10" xfId="0" applyFont="1" applyFill="1" applyBorder="1"/>
    <xf numFmtId="0" fontId="8" fillId="2" borderId="11" xfId="0" applyFont="1" applyFill="1" applyBorder="1"/>
    <xf numFmtId="0" fontId="2" fillId="2" borderId="11" xfId="0" applyFont="1" applyFill="1" applyBorder="1"/>
    <xf numFmtId="0" fontId="0" fillId="3" borderId="10" xfId="0" applyFill="1" applyBorder="1"/>
    <xf numFmtId="0" fontId="0" fillId="3" borderId="2" xfId="0" applyFill="1" applyBorder="1"/>
    <xf numFmtId="0" fontId="0" fillId="3" borderId="8" xfId="0" applyFill="1" applyBorder="1"/>
    <xf numFmtId="0" fontId="0" fillId="3" borderId="9" xfId="0" applyFill="1" applyBorder="1"/>
    <xf numFmtId="0" fontId="2" fillId="3" borderId="10" xfId="0" applyFont="1" applyFill="1" applyBorder="1"/>
    <xf numFmtId="0" fontId="2" fillId="3" borderId="12" xfId="0" applyFont="1" applyFill="1" applyBorder="1"/>
    <xf numFmtId="0" fontId="2" fillId="3" borderId="11" xfId="0" applyFont="1" applyFill="1" applyBorder="1"/>
    <xf numFmtId="0" fontId="0" fillId="2" borderId="4" xfId="0" applyFill="1" applyBorder="1"/>
    <xf numFmtId="0" fontId="0" fillId="2" borderId="6" xfId="0" applyFill="1" applyBorder="1"/>
    <xf numFmtId="0" fontId="0" fillId="2" borderId="7" xfId="0" applyFill="1" applyBorder="1"/>
    <xf numFmtId="0" fontId="8" fillId="2" borderId="2" xfId="0" applyFont="1" applyFill="1" applyBorder="1"/>
    <xf numFmtId="0" fontId="0" fillId="2" borderId="14" xfId="0" applyFill="1" applyBorder="1"/>
    <xf numFmtId="0" fontId="2" fillId="2" borderId="1" xfId="0" applyFont="1" applyFill="1" applyBorder="1"/>
    <xf numFmtId="0" fontId="2" fillId="2" borderId="0" xfId="0" applyFont="1" applyFill="1"/>
    <xf numFmtId="0" fontId="2" fillId="2" borderId="2" xfId="0" applyFont="1" applyFill="1" applyBorder="1"/>
    <xf numFmtId="0" fontId="2" fillId="2" borderId="8"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0" xfId="0" applyFont="1" applyFill="1" applyAlignment="1">
      <alignment horizontal="center"/>
    </xf>
    <xf numFmtId="0" fontId="2" fillId="2" borderId="14" xfId="0" applyFont="1" applyFill="1" applyBorder="1" applyAlignment="1">
      <alignment horizontal="center"/>
    </xf>
    <xf numFmtId="0" fontId="2" fillId="2" borderId="8" xfId="0" applyFont="1" applyFill="1" applyBorder="1" applyAlignment="1">
      <alignment horizontal="center"/>
    </xf>
    <xf numFmtId="0" fontId="2" fillId="2" borderId="5" xfId="0" applyFont="1" applyFill="1" applyBorder="1" applyAlignment="1">
      <alignment horizontal="center" wrapText="1"/>
    </xf>
    <xf numFmtId="0" fontId="2" fillId="2" borderId="11" xfId="0" applyFont="1" applyFill="1" applyBorder="1" applyAlignment="1">
      <alignment horizontal="center"/>
    </xf>
    <xf numFmtId="0" fontId="2" fillId="2" borderId="10" xfId="0" applyFont="1" applyFill="1" applyBorder="1" applyAlignment="1">
      <alignment horizontal="center"/>
    </xf>
    <xf numFmtId="0" fontId="2" fillId="2" borderId="12" xfId="0" applyFont="1" applyFill="1" applyBorder="1" applyAlignment="1">
      <alignment horizontal="center"/>
    </xf>
    <xf numFmtId="0" fontId="2" fillId="2" borderId="2" xfId="0" applyFont="1" applyFill="1" applyBorder="1" applyAlignment="1">
      <alignment horizontal="center"/>
    </xf>
    <xf numFmtId="0" fontId="2" fillId="2" borderId="9"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4" xfId="0" applyFont="1" applyFill="1" applyBorder="1" applyAlignment="1">
      <alignment horizontal="left"/>
    </xf>
    <xf numFmtId="0" fontId="2" fillId="2" borderId="15" xfId="0" applyFont="1" applyFill="1" applyBorder="1" applyAlignment="1">
      <alignment horizontal="center" wrapText="1"/>
    </xf>
    <xf numFmtId="0" fontId="2" fillId="0" borderId="0" xfId="0" applyFont="1"/>
    <xf numFmtId="0" fontId="2" fillId="0" borderId="14" xfId="0" applyFont="1" applyBorder="1" applyAlignment="1">
      <alignment horizontal="center"/>
    </xf>
    <xf numFmtId="0" fontId="11" fillId="2" borderId="5" xfId="0" applyFont="1" applyFill="1" applyBorder="1" applyAlignment="1">
      <alignment horizontal="center" wrapText="1"/>
    </xf>
    <xf numFmtId="0" fontId="11" fillId="0" borderId="15" xfId="0" applyFont="1" applyBorder="1" applyAlignment="1">
      <alignment horizontal="center"/>
    </xf>
    <xf numFmtId="0" fontId="2" fillId="2" borderId="4" xfId="0" applyFont="1" applyFill="1" applyBorder="1"/>
    <xf numFmtId="0" fontId="12" fillId="2" borderId="6" xfId="0" applyFont="1" applyFill="1" applyBorder="1"/>
    <xf numFmtId="0" fontId="4" fillId="2" borderId="6" xfId="0" applyFont="1" applyFill="1" applyBorder="1"/>
    <xf numFmtId="0" fontId="4" fillId="2" borderId="4" xfId="0" applyFont="1" applyFill="1" applyBorder="1"/>
    <xf numFmtId="0" fontId="4" fillId="2" borderId="7" xfId="0" applyFont="1" applyFill="1" applyBorder="1"/>
    <xf numFmtId="0" fontId="2" fillId="2" borderId="13" xfId="0" applyFont="1" applyFill="1" applyBorder="1" applyAlignment="1">
      <alignment horizontal="center"/>
    </xf>
    <xf numFmtId="0" fontId="2" fillId="2" borderId="0" xfId="0" applyFont="1" applyFill="1" applyAlignment="1">
      <alignment horizontal="left"/>
    </xf>
    <xf numFmtId="0" fontId="2" fillId="0" borderId="1" xfId="0" applyFont="1" applyBorder="1"/>
    <xf numFmtId="0" fontId="2" fillId="0" borderId="13" xfId="0" applyFont="1" applyBorder="1"/>
    <xf numFmtId="0" fontId="2" fillId="2" borderId="2" xfId="0" applyFont="1" applyFill="1" applyBorder="1" applyAlignment="1">
      <alignment horizontal="left"/>
    </xf>
    <xf numFmtId="0" fontId="2" fillId="2" borderId="13" xfId="0" applyFont="1" applyFill="1" applyBorder="1" applyAlignment="1">
      <alignment horizontal="right"/>
    </xf>
    <xf numFmtId="0" fontId="2" fillId="2" borderId="1" xfId="0" applyFont="1" applyFill="1" applyBorder="1" applyAlignment="1">
      <alignment horizontal="left"/>
    </xf>
    <xf numFmtId="0" fontId="2" fillId="0" borderId="1" xfId="0" applyFont="1" applyBorder="1" applyAlignment="1">
      <alignment horizontal="left"/>
    </xf>
    <xf numFmtId="0" fontId="0" fillId="2" borderId="3" xfId="0" applyFill="1" applyBorder="1"/>
    <xf numFmtId="0" fontId="2" fillId="2" borderId="12" xfId="0" applyFont="1" applyFill="1" applyBorder="1"/>
    <xf numFmtId="0" fontId="2" fillId="2" borderId="9" xfId="0" applyFont="1" applyFill="1" applyBorder="1"/>
    <xf numFmtId="0" fontId="2" fillId="3" borderId="14" xfId="0" applyFont="1" applyFill="1" applyBorder="1" applyAlignment="1">
      <alignment horizontal="center"/>
    </xf>
    <xf numFmtId="0" fontId="2" fillId="3" borderId="11" xfId="0" applyFont="1" applyFill="1" applyBorder="1" applyAlignment="1">
      <alignment horizontal="center"/>
    </xf>
    <xf numFmtId="0" fontId="2" fillId="3" borderId="10" xfId="0" applyFont="1" applyFill="1" applyBorder="1" applyAlignment="1">
      <alignment horizontal="center"/>
    </xf>
    <xf numFmtId="0" fontId="2" fillId="3" borderId="12" xfId="0" applyFont="1" applyFill="1" applyBorder="1" applyAlignment="1">
      <alignment horizontal="center"/>
    </xf>
    <xf numFmtId="0" fontId="2" fillId="3" borderId="4" xfId="0" applyFont="1" applyFill="1" applyBorder="1" applyAlignment="1">
      <alignment horizontal="left"/>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15" xfId="0" applyFont="1" applyFill="1" applyBorder="1" applyAlignment="1">
      <alignment horizontal="center" wrapText="1"/>
    </xf>
    <xf numFmtId="0" fontId="0" fillId="4" borderId="0" xfId="0" applyFill="1"/>
    <xf numFmtId="0" fontId="2" fillId="4" borderId="0" xfId="0" applyFont="1" applyFill="1"/>
    <xf numFmtId="0" fontId="2" fillId="4" borderId="14" xfId="0" applyFont="1" applyFill="1" applyBorder="1" applyAlignment="1">
      <alignment horizontal="center"/>
    </xf>
    <xf numFmtId="0" fontId="11" fillId="4" borderId="15" xfId="0" applyFont="1" applyFill="1" applyBorder="1" applyAlignment="1">
      <alignment horizontal="center"/>
    </xf>
    <xf numFmtId="0" fontId="2" fillId="3" borderId="5" xfId="0" applyFont="1" applyFill="1" applyBorder="1" applyAlignment="1">
      <alignment horizontal="center" wrapText="1"/>
    </xf>
    <xf numFmtId="0" fontId="2" fillId="3" borderId="2" xfId="0" applyFont="1" applyFill="1" applyBorder="1" applyAlignment="1">
      <alignment horizontal="center"/>
    </xf>
    <xf numFmtId="0" fontId="2" fillId="3" borderId="8" xfId="0" applyFont="1" applyFill="1" applyBorder="1" applyAlignment="1">
      <alignment horizontal="center"/>
    </xf>
    <xf numFmtId="0" fontId="11" fillId="3" borderId="5" xfId="0" applyFont="1" applyFill="1" applyBorder="1" applyAlignment="1">
      <alignment horizontal="center" wrapText="1"/>
    </xf>
    <xf numFmtId="0" fontId="0" fillId="3" borderId="4" xfId="0" applyFill="1" applyBorder="1"/>
    <xf numFmtId="0" fontId="0" fillId="3" borderId="6" xfId="0" applyFill="1" applyBorder="1"/>
    <xf numFmtId="0" fontId="0" fillId="3" borderId="7" xfId="0" applyFill="1" applyBorder="1"/>
    <xf numFmtId="0" fontId="0" fillId="3" borderId="3" xfId="0" applyFill="1" applyBorder="1"/>
    <xf numFmtId="0" fontId="2" fillId="3" borderId="2" xfId="0" applyFont="1" applyFill="1" applyBorder="1"/>
    <xf numFmtId="0" fontId="2" fillId="3" borderId="8" xfId="0" applyFont="1" applyFill="1" applyBorder="1"/>
    <xf numFmtId="0" fontId="0" fillId="0" borderId="4" xfId="0" applyBorder="1"/>
    <xf numFmtId="0" fontId="0" fillId="0" borderId="6" xfId="0" applyBorder="1"/>
    <xf numFmtId="0" fontId="0" fillId="0" borderId="7" xfId="0" applyBorder="1"/>
    <xf numFmtId="0" fontId="2" fillId="0" borderId="4" xfId="0" applyFont="1" applyBorder="1"/>
    <xf numFmtId="0" fontId="11" fillId="2" borderId="15" xfId="0" applyFont="1" applyFill="1" applyBorder="1" applyAlignment="1">
      <alignment horizontal="center"/>
    </xf>
    <xf numFmtId="0" fontId="11" fillId="2" borderId="5" xfId="0" applyFont="1" applyFill="1" applyBorder="1" applyAlignment="1">
      <alignment horizontal="center"/>
    </xf>
    <xf numFmtId="0" fontId="2" fillId="2" borderId="13" xfId="0" applyFont="1" applyFill="1" applyBorder="1"/>
    <xf numFmtId="0" fontId="0" fillId="3" borderId="1" xfId="0" applyFill="1" applyBorder="1"/>
    <xf numFmtId="0" fontId="0" fillId="3" borderId="0" xfId="0" applyFill="1"/>
    <xf numFmtId="0" fontId="2" fillId="3" borderId="0" xfId="0" applyFont="1" applyFill="1"/>
    <xf numFmtId="0" fontId="2" fillId="3" borderId="13" xfId="0" applyFont="1" applyFill="1" applyBorder="1"/>
    <xf numFmtId="0" fontId="4" fillId="0" borderId="6" xfId="0" applyFont="1" applyBorder="1"/>
    <xf numFmtId="0" fontId="0" fillId="0" borderId="3" xfId="0" applyBorder="1"/>
    <xf numFmtId="0" fontId="2" fillId="0" borderId="11" xfId="0" applyFont="1" applyBorder="1"/>
    <xf numFmtId="0" fontId="2" fillId="0" borderId="10" xfId="0" applyFont="1" applyBorder="1"/>
    <xf numFmtId="0" fontId="2" fillId="0" borderId="12" xfId="0" applyFont="1" applyBorder="1"/>
    <xf numFmtId="0" fontId="0" fillId="0" borderId="1" xfId="0" applyBorder="1"/>
    <xf numFmtId="0" fontId="4" fillId="0" borderId="10" xfId="0" applyFont="1" applyBorder="1"/>
    <xf numFmtId="0" fontId="0" fillId="0" borderId="14" xfId="0" applyBorder="1"/>
    <xf numFmtId="0" fontId="11" fillId="2" borderId="0" xfId="0" applyFont="1" applyFill="1" applyAlignment="1">
      <alignment horizontal="center"/>
    </xf>
    <xf numFmtId="0" fontId="2" fillId="0" borderId="15" xfId="0" applyFont="1" applyBorder="1" applyAlignment="1">
      <alignment horizontal="center"/>
    </xf>
    <xf numFmtId="0" fontId="2" fillId="0" borderId="5" xfId="0" applyFont="1" applyBorder="1" applyAlignment="1">
      <alignment horizontal="center"/>
    </xf>
    <xf numFmtId="0" fontId="2" fillId="2" borderId="4" xfId="0" applyFont="1" applyFill="1" applyBorder="1" applyAlignment="1">
      <alignment vertical="top"/>
    </xf>
    <xf numFmtId="49" fontId="0" fillId="3" borderId="2" xfId="0" applyNumberFormat="1" applyFill="1" applyBorder="1" applyAlignment="1">
      <alignment horizontal="center"/>
    </xf>
    <xf numFmtId="49" fontId="8" fillId="3" borderId="8" xfId="0" applyNumberFormat="1" applyFont="1" applyFill="1" applyBorder="1" applyAlignment="1">
      <alignment horizontal="center"/>
    </xf>
    <xf numFmtId="49" fontId="0" fillId="3" borderId="8" xfId="0" applyNumberFormat="1" applyFill="1" applyBorder="1" applyAlignment="1">
      <alignment horizontal="center"/>
    </xf>
    <xf numFmtId="49" fontId="0" fillId="3" borderId="9" xfId="0" applyNumberFormat="1" applyFill="1" applyBorder="1" applyAlignment="1">
      <alignment horizontal="center"/>
    </xf>
    <xf numFmtId="49" fontId="2" fillId="3" borderId="2" xfId="0" applyNumberFormat="1" applyFont="1" applyFill="1" applyBorder="1"/>
    <xf numFmtId="49" fontId="2" fillId="3" borderId="8" xfId="0" applyNumberFormat="1" applyFont="1" applyFill="1" applyBorder="1"/>
    <xf numFmtId="49" fontId="2" fillId="3" borderId="9" xfId="0" applyNumberFormat="1" applyFont="1" applyFill="1" applyBorder="1"/>
    <xf numFmtId="49" fontId="2" fillId="3" borderId="1" xfId="0" applyNumberFormat="1" applyFont="1" applyFill="1" applyBorder="1"/>
    <xf numFmtId="49" fontId="2" fillId="3" borderId="13" xfId="0" applyNumberFormat="1" applyFont="1" applyFill="1" applyBorder="1"/>
    <xf numFmtId="14" fontId="2" fillId="0" borderId="1" xfId="0" applyNumberFormat="1" applyFont="1" applyBorder="1"/>
    <xf numFmtId="14" fontId="2" fillId="0" borderId="13" xfId="0" applyNumberFormat="1" applyFont="1" applyBorder="1"/>
    <xf numFmtId="49" fontId="0" fillId="2" borderId="0" xfId="0" applyNumberFormat="1" applyFill="1"/>
    <xf numFmtId="49" fontId="0" fillId="2" borderId="13" xfId="0" applyNumberFormat="1" applyFill="1" applyBorder="1"/>
    <xf numFmtId="49" fontId="2" fillId="2" borderId="2" xfId="0" applyNumberFormat="1" applyFont="1" applyFill="1" applyBorder="1"/>
    <xf numFmtId="49" fontId="2" fillId="2" borderId="8" xfId="0" applyNumberFormat="1" applyFont="1" applyFill="1" applyBorder="1"/>
    <xf numFmtId="49" fontId="2" fillId="2" borderId="9" xfId="0" applyNumberFormat="1" applyFont="1" applyFill="1" applyBorder="1"/>
    <xf numFmtId="0" fontId="2" fillId="2" borderId="15" xfId="0" applyFont="1" applyFill="1" applyBorder="1" applyAlignment="1">
      <alignment horizontal="center"/>
    </xf>
    <xf numFmtId="0" fontId="2" fillId="0" borderId="15" xfId="0" applyFont="1" applyBorder="1"/>
    <xf numFmtId="164" fontId="0" fillId="3" borderId="3" xfId="0" applyNumberFormat="1" applyFill="1" applyBorder="1" applyAlignment="1">
      <alignment horizontal="center"/>
    </xf>
    <xf numFmtId="164" fontId="0" fillId="2" borderId="3" xfId="0" applyNumberFormat="1" applyFill="1" applyBorder="1" applyAlignment="1">
      <alignment horizontal="center"/>
    </xf>
    <xf numFmtId="164" fontId="2" fillId="0" borderId="4"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2" fillId="0" borderId="4" xfId="0" applyNumberFormat="1" applyFont="1" applyBorder="1" applyAlignment="1" applyProtection="1">
      <alignment horizontal="center" vertical="center"/>
      <protection locked="0"/>
    </xf>
    <xf numFmtId="2" fontId="13" fillId="3" borderId="3" xfId="0" applyNumberFormat="1" applyFont="1" applyFill="1" applyBorder="1" applyAlignment="1">
      <alignment horizontal="center"/>
    </xf>
    <xf numFmtId="2" fontId="13" fillId="2" borderId="3" xfId="0" applyNumberFormat="1" applyFont="1" applyFill="1" applyBorder="1" applyAlignment="1">
      <alignment horizontal="center"/>
    </xf>
    <xf numFmtId="164" fontId="0" fillId="2" borderId="4" xfId="0" applyNumberFormat="1" applyFill="1" applyBorder="1"/>
    <xf numFmtId="164" fontId="0" fillId="2" borderId="4" xfId="0" applyNumberFormat="1" applyFill="1" applyBorder="1" applyAlignment="1">
      <alignment horizontal="right"/>
    </xf>
    <xf numFmtId="164" fontId="0" fillId="3" borderId="6" xfId="0" applyNumberFormat="1" applyFill="1" applyBorder="1"/>
    <xf numFmtId="164" fontId="0" fillId="2" borderId="6" xfId="0" applyNumberFormat="1" applyFill="1" applyBorder="1" applyAlignment="1">
      <alignment horizontal="center"/>
    </xf>
    <xf numFmtId="0" fontId="0" fillId="2" borderId="10" xfId="0" applyFill="1" applyBorder="1" applyAlignment="1">
      <alignment horizontal="center"/>
    </xf>
    <xf numFmtId="2" fontId="0" fillId="3" borderId="4" xfId="0" applyNumberFormat="1" applyFill="1" applyBorder="1"/>
    <xf numFmtId="2" fontId="8" fillId="0" borderId="4" xfId="0" applyNumberFormat="1" applyFont="1" applyBorder="1"/>
    <xf numFmtId="0" fontId="0" fillId="2" borderId="3" xfId="0" applyFill="1" applyBorder="1" applyAlignment="1">
      <alignment horizontal="center" vertical="center"/>
    </xf>
    <xf numFmtId="0" fontId="0" fillId="2" borderId="7" xfId="0" applyFill="1" applyBorder="1" applyAlignment="1">
      <alignment horizontal="center" vertical="center"/>
    </xf>
    <xf numFmtId="49" fontId="8" fillId="2" borderId="2" xfId="0" applyNumberFormat="1" applyFont="1" applyFill="1" applyBorder="1"/>
    <xf numFmtId="0" fontId="5" fillId="0" borderId="0" xfId="0" applyFont="1" applyAlignment="1">
      <alignment horizontal="left"/>
    </xf>
    <xf numFmtId="0" fontId="5" fillId="0" borderId="0" xfId="0" applyFont="1" applyAlignment="1">
      <alignment horizontal="center"/>
    </xf>
    <xf numFmtId="0" fontId="0" fillId="0" borderId="0" xfId="0" applyAlignment="1">
      <alignment horizontal="center"/>
    </xf>
    <xf numFmtId="0" fontId="0" fillId="0" borderId="0" xfId="0" applyAlignment="1">
      <alignment horizontal="left"/>
    </xf>
    <xf numFmtId="1" fontId="5" fillId="0" borderId="0" xfId="0" applyNumberFormat="1" applyFont="1" applyAlignment="1">
      <alignment horizontal="center"/>
    </xf>
    <xf numFmtId="1" fontId="0" fillId="0" borderId="0" xfId="0" applyNumberFormat="1" applyAlignment="1">
      <alignment horizontal="center"/>
    </xf>
    <xf numFmtId="0" fontId="14" fillId="0" borderId="0" xfId="0" applyFont="1"/>
    <xf numFmtId="0" fontId="15" fillId="0" borderId="0" xfId="0" applyFont="1"/>
    <xf numFmtId="0" fontId="1" fillId="0" borderId="14" xfId="0" applyFont="1" applyBorder="1" applyAlignment="1">
      <alignment horizontal="center" vertical="center"/>
    </xf>
    <xf numFmtId="0" fontId="1" fillId="0" borderId="5" xfId="0" applyFont="1"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5" dropStyle="combo" dx="22" fmlaLink="LINK2!$A$12" fmlaRange="LINK2!$A$1:$A$5" noThreeD="1" sel="2" val="0"/>
</file>

<file path=xl/ctrlProps/ctrlProp11.xml><?xml version="1.0" encoding="utf-8"?>
<formControlPr xmlns="http://schemas.microsoft.com/office/spreadsheetml/2009/9/main" objectType="Drop" dropLines="5" dropStyle="combo" dx="22" fmlaLink="LINK2!$A$13" fmlaRange="LINK2!$A$1:$A$5" noThreeD="1" sel="1" val="0"/>
</file>

<file path=xl/ctrlProps/ctrlProp12.xml><?xml version="1.0" encoding="utf-8"?>
<formControlPr xmlns="http://schemas.microsoft.com/office/spreadsheetml/2009/9/main" objectType="Drop" dropLines="5" dropStyle="combo" dx="22" fmlaLink="LINK2!$A$13" fmlaRange="LINK2!$A$1:$A$5" noThreeD="1" sel="1" val="0"/>
</file>

<file path=xl/ctrlProps/ctrlProp13.xml><?xml version="1.0" encoding="utf-8"?>
<formControlPr xmlns="http://schemas.microsoft.com/office/spreadsheetml/2009/9/main" objectType="Drop" dropLines="5" dropStyle="combo" dx="22" fmlaLink="LINK2!$A$14" fmlaRange="LINK2!$A$1:$A$5" noThreeD="1" sel="2" val="0"/>
</file>

<file path=xl/ctrlProps/ctrlProp14.xml><?xml version="1.0" encoding="utf-8"?>
<formControlPr xmlns="http://schemas.microsoft.com/office/spreadsheetml/2009/9/main" objectType="Drop" dropLines="5" dropStyle="combo" dx="22" fmlaLink="LINK2!$A$14" fmlaRange="LINK2!$A$1:$A$5" noThreeD="1" sel="2" val="0"/>
</file>

<file path=xl/ctrlProps/ctrlProp15.xml><?xml version="1.0" encoding="utf-8"?>
<formControlPr xmlns="http://schemas.microsoft.com/office/spreadsheetml/2009/9/main" objectType="Drop" dropLines="3" dropStyle="combo" dx="22" fmlaLink="LINK2!$B$10" fmlaRange="LINK2!$B$1:$B$3" noThreeD="1" sel="1" val="0"/>
</file>

<file path=xl/ctrlProps/ctrlProp16.xml><?xml version="1.0" encoding="utf-8"?>
<formControlPr xmlns="http://schemas.microsoft.com/office/spreadsheetml/2009/9/main" objectType="Drop" dropLines="3" dropStyle="combo" dx="22" fmlaLink="LINK2!$B$11" fmlaRange="LINK2!$B$1:$B$3" noThreeD="1" sel="3" val="0"/>
</file>

<file path=xl/ctrlProps/ctrlProp17.xml><?xml version="1.0" encoding="utf-8"?>
<formControlPr xmlns="http://schemas.microsoft.com/office/spreadsheetml/2009/9/main" objectType="Drop" dropLines="3" dropStyle="combo" dx="22" fmlaLink="LINK2!$B$12" fmlaRange="LINK2!$B$1:$B$3" noThreeD="1" sel="3" val="0"/>
</file>

<file path=xl/ctrlProps/ctrlProp18.xml><?xml version="1.0" encoding="utf-8"?>
<formControlPr xmlns="http://schemas.microsoft.com/office/spreadsheetml/2009/9/main" objectType="Drop" dropLines="3" dropStyle="combo" dx="22" fmlaLink="LINK2!$B$13" fmlaRange="LINK2!$B$1:$B$3" noThreeD="1" sel="3" val="0"/>
</file>

<file path=xl/ctrlProps/ctrlProp19.xml><?xml version="1.0" encoding="utf-8"?>
<formControlPr xmlns="http://schemas.microsoft.com/office/spreadsheetml/2009/9/main" objectType="Drop" dropLines="3" dropStyle="combo" dx="22" fmlaLink="LINK2!$B$14" fmlaRange="LINK2!$B$1:$B$3" noThreeD="1" sel="3"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Drop" dropLines="5" dropStyle="combo" dx="22" fmlaLink="LINK2!$A$10" fmlaRange="LINK2!$A$1:$A$5" noThreeD="1" sel="1" val="0"/>
</file>

<file path=xl/ctrlProps/ctrlProp6.xml><?xml version="1.0" encoding="utf-8"?>
<formControlPr xmlns="http://schemas.microsoft.com/office/spreadsheetml/2009/9/main" objectType="Drop" dropLines="5" dropStyle="combo" dx="22" fmlaLink="LINK2!$A$10" fmlaRange="LINK2!$A$1:$A$5" noThreeD="1" sel="1" val="0"/>
</file>

<file path=xl/ctrlProps/ctrlProp7.xml><?xml version="1.0" encoding="utf-8"?>
<formControlPr xmlns="http://schemas.microsoft.com/office/spreadsheetml/2009/9/main" objectType="Drop" dropLines="5" dropStyle="combo" dx="22" fmlaLink="LINK2!$A$11" fmlaRange="LINK2!$A$1:$A$5" noThreeD="1" sel="1" val="0"/>
</file>

<file path=xl/ctrlProps/ctrlProp8.xml><?xml version="1.0" encoding="utf-8"?>
<formControlPr xmlns="http://schemas.microsoft.com/office/spreadsheetml/2009/9/main" objectType="Drop" dropLines="5" dropStyle="combo" dx="22" fmlaLink="LINK2!$A$11" fmlaRange="LINK2!$A$1:$A$5" noThreeD="1" sel="1" val="0"/>
</file>

<file path=xl/ctrlProps/ctrlProp9.xml><?xml version="1.0" encoding="utf-8"?>
<formControlPr xmlns="http://schemas.microsoft.com/office/spreadsheetml/2009/9/main" objectType="Drop" dropLines="5" dropStyle="combo" dx="22" fmlaLink="LINK2!$A$12" fmlaRange="LINK2!$A$1:$A$5" noThreeD="1" sel="2" val="0"/>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27</xdr:col>
      <xdr:colOff>123825</xdr:colOff>
      <xdr:row>12</xdr:row>
      <xdr:rowOff>19050</xdr:rowOff>
    </xdr:from>
    <xdr:to>
      <xdr:col>28</xdr:col>
      <xdr:colOff>76200</xdr:colOff>
      <xdr:row>15</xdr:row>
      <xdr:rowOff>123825</xdr:rowOff>
    </xdr:to>
    <xdr:sp macro="" textlink="">
      <xdr:nvSpPr>
        <xdr:cNvPr id="1133" name="Text Box 109">
          <a:extLst>
            <a:ext uri="{FF2B5EF4-FFF2-40B4-BE49-F238E27FC236}">
              <a16:creationId xmlns:a16="http://schemas.microsoft.com/office/drawing/2014/main" id="{00000000-0008-0000-0000-00006D040000}"/>
            </a:ext>
          </a:extLst>
        </xdr:cNvPr>
        <xdr:cNvSpPr txBox="1">
          <a:spLocks noChangeArrowheads="1"/>
        </xdr:cNvSpPr>
      </xdr:nvSpPr>
      <xdr:spPr bwMode="auto">
        <a:xfrm>
          <a:off x="10125075" y="2028825"/>
          <a:ext cx="2257425" cy="600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To indicate correct toleance,</a:t>
          </a:r>
        </a:p>
        <a:p>
          <a:pPr algn="l" rtl="0">
            <a:defRPr sz="1000"/>
          </a:pPr>
          <a:r>
            <a:rPr lang="en-US" sz="1000" b="0" i="0" u="none" strike="noStrike" baseline="0">
              <a:solidFill>
                <a:srgbClr val="000000"/>
              </a:solidFill>
              <a:latin typeface="Arial"/>
              <a:cs typeface="Arial"/>
            </a:rPr>
            <a:t>choose Direct Method (side-</a:t>
          </a:r>
        </a:p>
        <a:p>
          <a:pPr algn="l" rtl="0">
            <a:defRPr sz="1000"/>
          </a:pPr>
          <a:r>
            <a:rPr lang="en-US" sz="1000" b="0" i="0" u="none" strike="noStrike" baseline="0">
              <a:solidFill>
                <a:srgbClr val="000000"/>
              </a:solidFill>
              <a:latin typeface="Arial"/>
              <a:cs typeface="Arial"/>
            </a:rPr>
            <a:t>by-side) or Sample Exchange.</a:t>
          </a:r>
        </a:p>
      </xdr:txBody>
    </xdr:sp>
    <xdr:clientData/>
  </xdr:twoCellAnchor>
  <xdr:twoCellAnchor>
    <xdr:from>
      <xdr:col>1</xdr:col>
      <xdr:colOff>45357</xdr:colOff>
      <xdr:row>1</xdr:row>
      <xdr:rowOff>28575</xdr:rowOff>
    </xdr:from>
    <xdr:to>
      <xdr:col>25</xdr:col>
      <xdr:colOff>351518</xdr:colOff>
      <xdr:row>2</xdr:row>
      <xdr:rowOff>190500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93007" y="190500"/>
          <a:ext cx="10012136"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b="1" i="0" u="none" strike="noStrike">
              <a:solidFill>
                <a:schemeClr val="dk1"/>
              </a:solidFill>
              <a:effectLst/>
              <a:latin typeface="Arial Narrow" panose="020B0606020202030204" pitchFamily="34" charset="0"/>
              <a:ea typeface="+mn-ea"/>
              <a:cs typeface="+mn-cs"/>
            </a:rPr>
            <a:t>Form</a:t>
          </a:r>
          <a:r>
            <a:rPr lang="en-US" sz="700" b="1" i="0" u="none" strike="noStrike" baseline="0">
              <a:solidFill>
                <a:schemeClr val="dk1"/>
              </a:solidFill>
              <a:effectLst/>
              <a:latin typeface="Arial Narrow" panose="020B0606020202030204" pitchFamily="34" charset="0"/>
              <a:ea typeface="+mn-ea"/>
              <a:cs typeface="+mn-cs"/>
            </a:rPr>
            <a:t> Approved OMB No. 0581-0309</a:t>
          </a:r>
          <a:r>
            <a:rPr lang="en-US" sz="800" b="1" i="0" u="none" strike="noStrike" baseline="0">
              <a:solidFill>
                <a:schemeClr val="dk1"/>
              </a:solidFill>
              <a:effectLst/>
              <a:latin typeface="Arial Narrow" panose="020B0606020202030204" pitchFamily="34" charset="0"/>
              <a:ea typeface="+mn-ea"/>
              <a:cs typeface="+mn-cs"/>
            </a:rPr>
            <a:t>. </a:t>
          </a:r>
          <a:r>
            <a:rPr lang="en-US" sz="600" b="0" i="0" u="none" strike="noStrike">
              <a:solidFill>
                <a:schemeClr val="dk1"/>
              </a:solidFill>
              <a:effectLst/>
              <a:latin typeface="Arial Narrow" panose="020B0606020202030204" pitchFamily="34" charset="0"/>
              <a:ea typeface="+mn-ea"/>
              <a:cs typeface="+mn-cs"/>
            </a:rPr>
            <a:t>According to the Paperwork Reduction Act of 1995, an agency may not conduct or sponsor, and a person is not required to respond to a collection of information unless it displays a valid OMB control number. The valid OMB control number for this information collection is 0581-0309. The time required to complete this information collection is estimated to average 15 minutes per response and 1 minute of recordkeeping, including the time for reviewing instructions, searching existing data sources, gathering and maintaining the data needed, and completing and reviewing the collection of information.</a:t>
          </a:r>
          <a:r>
            <a:rPr lang="en-US" sz="600">
              <a:latin typeface="Arial Narrow" panose="020B0606020202030204" pitchFamily="34" charset="0"/>
            </a:rPr>
            <a:t> </a:t>
          </a:r>
        </a:p>
      </xdr:txBody>
    </xdr:sp>
    <xdr:clientData/>
  </xdr:twoCellAnchor>
  <xdr:twoCellAnchor>
    <xdr:from>
      <xdr:col>1</xdr:col>
      <xdr:colOff>56697</xdr:colOff>
      <xdr:row>4</xdr:row>
      <xdr:rowOff>11340</xdr:rowOff>
    </xdr:from>
    <xdr:to>
      <xdr:col>7</xdr:col>
      <xdr:colOff>328839</xdr:colOff>
      <xdr:row>5</xdr:row>
      <xdr:rowOff>136072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6161" y="657679"/>
          <a:ext cx="2517321" cy="328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700" b="0" i="0" u="none" strike="noStrike">
              <a:solidFill>
                <a:schemeClr val="dk1"/>
              </a:solidFill>
              <a:effectLst/>
              <a:latin typeface="+mn-lt"/>
              <a:ea typeface="+mn-ea"/>
              <a:cs typeface="+mn-cs"/>
            </a:rPr>
            <a:t>Agricultural Marketing Service</a:t>
          </a:r>
          <a:br>
            <a:rPr lang="en-US" sz="700" b="0" i="0" u="none" strike="noStrike">
              <a:solidFill>
                <a:schemeClr val="dk1"/>
              </a:solidFill>
              <a:effectLst/>
              <a:latin typeface="+mn-lt"/>
              <a:ea typeface="+mn-ea"/>
              <a:cs typeface="+mn-cs"/>
            </a:rPr>
          </a:br>
          <a:r>
            <a:rPr lang="en-US" sz="700" b="0" i="0" u="none" strike="noStrike">
              <a:solidFill>
                <a:schemeClr val="dk1"/>
              </a:solidFill>
              <a:effectLst/>
              <a:latin typeface="+mn-lt"/>
              <a:ea typeface="+mn-ea"/>
              <a:cs typeface="+mn-cs"/>
            </a:rPr>
            <a:t>Federal Grain Inspection Service</a:t>
          </a:r>
          <a:r>
            <a:rPr lang="en-US" sz="700"/>
            <a:t> </a:t>
          </a:r>
        </a:p>
      </xdr:txBody>
    </xdr:sp>
    <xdr:clientData/>
  </xdr:twoCellAnchor>
  <mc:AlternateContent xmlns:mc="http://schemas.openxmlformats.org/markup-compatibility/2006">
    <mc:Choice xmlns:a14="http://schemas.microsoft.com/office/drawing/2010/main" Requires="a14">
      <xdr:twoCellAnchor editAs="oneCell">
        <xdr:from>
          <xdr:col>3</xdr:col>
          <xdr:colOff>182880</xdr:colOff>
          <xdr:row>12</xdr:row>
          <xdr:rowOff>22860</xdr:rowOff>
        </xdr:from>
        <xdr:to>
          <xdr:col>5</xdr:col>
          <xdr:colOff>22860</xdr:colOff>
          <xdr:row>12</xdr:row>
          <xdr:rowOff>175260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12</xdr:row>
          <xdr:rowOff>7620</xdr:rowOff>
        </xdr:from>
        <xdr:to>
          <xdr:col>7</xdr:col>
          <xdr:colOff>373380</xdr:colOff>
          <xdr:row>13</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MECHANICAL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12</xdr:row>
          <xdr:rowOff>22860</xdr:rowOff>
        </xdr:from>
        <xdr:to>
          <xdr:col>13</xdr:col>
          <xdr:colOff>114300</xdr:colOff>
          <xdr:row>12</xdr:row>
          <xdr:rowOff>175260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12</xdr:row>
          <xdr:rowOff>7620</xdr:rowOff>
        </xdr:from>
        <xdr:to>
          <xdr:col>15</xdr:col>
          <xdr:colOff>182880</xdr:colOff>
          <xdr:row>13</xdr:row>
          <xdr:rowOff>0</xdr:rowOff>
        </xdr:to>
        <xdr:sp macro="" textlink="">
          <xdr:nvSpPr>
            <xdr:cNvPr id="4" name="Check Box 109" hidden="1">
              <a:extLst>
                <a:ext uri="{63B3BB69-23CF-44E3-9099-C40C66FF867C}">
                  <a14:compatExt spid="_x0000_s113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MECHANICAL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45720</xdr:rowOff>
        </xdr:from>
        <xdr:to>
          <xdr:col>4</xdr:col>
          <xdr:colOff>411480</xdr:colOff>
          <xdr:row>16</xdr:row>
          <xdr:rowOff>259080</xdr:rowOff>
        </xdr:to>
        <xdr:sp macro="" textlink="">
          <xdr:nvSpPr>
            <xdr:cNvPr id="1134" name="Drop Down 110" descr="DROP DOWN MENU FOR SIEVE TYPE AND SIZE"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xdr:row>
          <xdr:rowOff>45720</xdr:rowOff>
        </xdr:from>
        <xdr:to>
          <xdr:col>12</xdr:col>
          <xdr:colOff>365760</xdr:colOff>
          <xdr:row>16</xdr:row>
          <xdr:rowOff>266700</xdr:rowOff>
        </xdr:to>
        <xdr:sp macro="" textlink="">
          <xdr:nvSpPr>
            <xdr:cNvPr id="1135" name="Drop Down 111" descr="DROP DOWN MENU FOR SIEVE TYPE AND SIZE"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45720</xdr:rowOff>
        </xdr:from>
        <xdr:to>
          <xdr:col>4</xdr:col>
          <xdr:colOff>411480</xdr:colOff>
          <xdr:row>17</xdr:row>
          <xdr:rowOff>274320</xdr:rowOff>
        </xdr:to>
        <xdr:sp macro="" textlink="">
          <xdr:nvSpPr>
            <xdr:cNvPr id="1136" name="Drop Down 112" descr="DROP DOWN MENU FOR SIEVE TYPE AND SIZE"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xdr:row>
          <xdr:rowOff>45720</xdr:rowOff>
        </xdr:from>
        <xdr:to>
          <xdr:col>12</xdr:col>
          <xdr:colOff>365760</xdr:colOff>
          <xdr:row>17</xdr:row>
          <xdr:rowOff>266700</xdr:rowOff>
        </xdr:to>
        <xdr:sp macro="" textlink="">
          <xdr:nvSpPr>
            <xdr:cNvPr id="1137" name="Drop Down 113" descr="DROP DOWN MENU FOR SIEVE TYPE AND SIZE"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xdr:row>
          <xdr:rowOff>45720</xdr:rowOff>
        </xdr:from>
        <xdr:to>
          <xdr:col>4</xdr:col>
          <xdr:colOff>411480</xdr:colOff>
          <xdr:row>18</xdr:row>
          <xdr:rowOff>259080</xdr:rowOff>
        </xdr:to>
        <xdr:sp macro="" textlink="">
          <xdr:nvSpPr>
            <xdr:cNvPr id="1138" name="Drop Down 114" descr="DROP DOWN MENU FOR SIEVE TYPE AND SIZE"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xdr:row>
          <xdr:rowOff>45720</xdr:rowOff>
        </xdr:from>
        <xdr:to>
          <xdr:col>12</xdr:col>
          <xdr:colOff>365760</xdr:colOff>
          <xdr:row>18</xdr:row>
          <xdr:rowOff>259080</xdr:rowOff>
        </xdr:to>
        <xdr:sp macro="" textlink="">
          <xdr:nvSpPr>
            <xdr:cNvPr id="1139" name="Drop Down 115" descr="DROP DOWN MENU FOR SIEVE TYPE AND SIZE"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xdr:row>
          <xdr:rowOff>45720</xdr:rowOff>
        </xdr:from>
        <xdr:to>
          <xdr:col>4</xdr:col>
          <xdr:colOff>403860</xdr:colOff>
          <xdr:row>19</xdr:row>
          <xdr:rowOff>259080</xdr:rowOff>
        </xdr:to>
        <xdr:sp macro="" textlink="">
          <xdr:nvSpPr>
            <xdr:cNvPr id="1140" name="Drop Down 116" descr="DROP DOWN MENU FOR SIEVE TYPE AND SIZE"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xdr:row>
          <xdr:rowOff>45720</xdr:rowOff>
        </xdr:from>
        <xdr:to>
          <xdr:col>12</xdr:col>
          <xdr:colOff>365760</xdr:colOff>
          <xdr:row>19</xdr:row>
          <xdr:rowOff>251460</xdr:rowOff>
        </xdr:to>
        <xdr:sp macro="" textlink="">
          <xdr:nvSpPr>
            <xdr:cNvPr id="1141" name="Drop Down 117" descr="DROP DOWN MENU FOR SIEVE TYPE AND SIZE"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45720</xdr:rowOff>
        </xdr:from>
        <xdr:to>
          <xdr:col>4</xdr:col>
          <xdr:colOff>419100</xdr:colOff>
          <xdr:row>20</xdr:row>
          <xdr:rowOff>266700</xdr:rowOff>
        </xdr:to>
        <xdr:sp macro="" textlink="">
          <xdr:nvSpPr>
            <xdr:cNvPr id="1142" name="Drop Down 118" descr="DROP DOWN MENU FOR SIEVE TYPE AND SIZE"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xdr:row>
          <xdr:rowOff>45720</xdr:rowOff>
        </xdr:from>
        <xdr:to>
          <xdr:col>12</xdr:col>
          <xdr:colOff>365760</xdr:colOff>
          <xdr:row>20</xdr:row>
          <xdr:rowOff>259080</xdr:rowOff>
        </xdr:to>
        <xdr:sp macro="" textlink="">
          <xdr:nvSpPr>
            <xdr:cNvPr id="1143" name="Drop Down 119" descr="DROP DOWN MENU FOR SIEVE TYPE AND SIZE"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16</xdr:row>
          <xdr:rowOff>45720</xdr:rowOff>
        </xdr:from>
        <xdr:to>
          <xdr:col>27</xdr:col>
          <xdr:colOff>1280160</xdr:colOff>
          <xdr:row>16</xdr:row>
          <xdr:rowOff>251460</xdr:rowOff>
        </xdr:to>
        <xdr:sp macro="" textlink="">
          <xdr:nvSpPr>
            <xdr:cNvPr id="1144" name="Drop Down 120" descr="DROP DOWN MENU FOR TOLERANCE"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17</xdr:row>
          <xdr:rowOff>38100</xdr:rowOff>
        </xdr:from>
        <xdr:to>
          <xdr:col>27</xdr:col>
          <xdr:colOff>1287780</xdr:colOff>
          <xdr:row>17</xdr:row>
          <xdr:rowOff>236220</xdr:rowOff>
        </xdr:to>
        <xdr:sp macro="" textlink="">
          <xdr:nvSpPr>
            <xdr:cNvPr id="1145" name="Drop Down 121" descr="DROP DOWN MENU FOR TOLERANCE"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18</xdr:row>
          <xdr:rowOff>38100</xdr:rowOff>
        </xdr:from>
        <xdr:to>
          <xdr:col>27</xdr:col>
          <xdr:colOff>1295400</xdr:colOff>
          <xdr:row>18</xdr:row>
          <xdr:rowOff>236220</xdr:rowOff>
        </xdr:to>
        <xdr:sp macro="" textlink="">
          <xdr:nvSpPr>
            <xdr:cNvPr id="1146" name="Drop Down 122" descr="DROP DOWN MENU FOR TOLERANCE"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19</xdr:row>
          <xdr:rowOff>38100</xdr:rowOff>
        </xdr:from>
        <xdr:to>
          <xdr:col>27</xdr:col>
          <xdr:colOff>1303020</xdr:colOff>
          <xdr:row>19</xdr:row>
          <xdr:rowOff>236220</xdr:rowOff>
        </xdr:to>
        <xdr:sp macro="" textlink="">
          <xdr:nvSpPr>
            <xdr:cNvPr id="1147" name="Drop Down 123" descr="DROP DOWN MENU FOR TOLERANCE"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182880</xdr:colOff>
          <xdr:row>20</xdr:row>
          <xdr:rowOff>38100</xdr:rowOff>
        </xdr:from>
        <xdr:to>
          <xdr:col>27</xdr:col>
          <xdr:colOff>1303020</xdr:colOff>
          <xdr:row>20</xdr:row>
          <xdr:rowOff>236220</xdr:rowOff>
        </xdr:to>
        <xdr:sp macro="" textlink="">
          <xdr:nvSpPr>
            <xdr:cNvPr id="1148" name="Drop Down 124" descr="DROP DOWN MENU FOR TOLERANCE"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2</xdr:row>
      <xdr:rowOff>63500</xdr:rowOff>
    </xdr:from>
    <xdr:to>
      <xdr:col>13</xdr:col>
      <xdr:colOff>194796</xdr:colOff>
      <xdr:row>49</xdr:row>
      <xdr:rowOff>76200</xdr:rowOff>
    </xdr:to>
    <xdr:pic>
      <xdr:nvPicPr>
        <xdr:cNvPr id="2" name="Picture 1" descr="Image of pearler form" title="Image of pearler form">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393700"/>
          <a:ext cx="7967196" cy="7772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4</xdr:row>
      <xdr:rowOff>25400</xdr:rowOff>
    </xdr:from>
    <xdr:to>
      <xdr:col>14</xdr:col>
      <xdr:colOff>76649</xdr:colOff>
      <xdr:row>51</xdr:row>
      <xdr:rowOff>38100</xdr:rowOff>
    </xdr:to>
    <xdr:pic>
      <xdr:nvPicPr>
        <xdr:cNvPr id="2" name="Picture 1" descr="image of sieve form" title="image of sieve form">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685800"/>
          <a:ext cx="8598349"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Z50"/>
  <sheetViews>
    <sheetView showGridLines="0" tabSelected="1" topLeftCell="A18" zoomScaleNormal="100" zoomScaleSheetLayoutView="100" workbookViewId="0">
      <selection activeCell="B42" sqref="B42"/>
    </sheetView>
  </sheetViews>
  <sheetFormatPr defaultColWidth="3.6640625" defaultRowHeight="13.2" x14ac:dyDescent="0.25"/>
  <cols>
    <col min="2" max="3" width="5.5546875" customWidth="1"/>
    <col min="4" max="4" width="6.44140625" customWidth="1"/>
    <col min="5" max="5" width="6.6640625" customWidth="1"/>
    <col min="6" max="8" width="6.33203125" customWidth="1"/>
    <col min="9" max="9" width="7.109375" customWidth="1"/>
    <col min="10" max="11" width="5.5546875" customWidth="1"/>
    <col min="12" max="12" width="6.109375" customWidth="1"/>
    <col min="13" max="13" width="5.5546875" customWidth="1"/>
    <col min="14" max="15" width="7.6640625" customWidth="1"/>
    <col min="16" max="16" width="7.88671875" customWidth="1"/>
    <col min="17" max="17" width="8.44140625" customWidth="1"/>
    <col min="18" max="21" width="4.44140625" customWidth="1"/>
    <col min="22" max="22" width="8.5546875" customWidth="1"/>
    <col min="23" max="24" width="4.44140625" customWidth="1"/>
    <col min="25" max="26" width="5.5546875" customWidth="1"/>
    <col min="27" max="27" width="2.44140625" customWidth="1"/>
    <col min="28" max="28" width="34.5546875" customWidth="1"/>
  </cols>
  <sheetData>
    <row r="2" spans="2:26" ht="12.75" customHeight="1" x14ac:dyDescent="0.25">
      <c r="B2" s="6"/>
      <c r="C2" s="7"/>
      <c r="D2" s="7"/>
      <c r="E2" s="7"/>
      <c r="F2" s="7"/>
      <c r="G2" s="7"/>
      <c r="H2" s="7"/>
      <c r="I2" s="7"/>
      <c r="J2" s="7"/>
      <c r="K2" s="7"/>
      <c r="L2" s="7"/>
      <c r="M2" s="7"/>
      <c r="N2" s="7"/>
      <c r="O2" s="7"/>
      <c r="P2" s="7"/>
      <c r="Q2" s="7"/>
      <c r="R2" s="7"/>
      <c r="S2" s="7"/>
      <c r="T2" s="7"/>
      <c r="U2" s="7"/>
      <c r="V2" s="7"/>
      <c r="W2" s="7"/>
      <c r="X2" s="7"/>
      <c r="Y2" s="7"/>
      <c r="Z2" s="8"/>
    </row>
    <row r="3" spans="2:26" ht="17.25" customHeight="1" x14ac:dyDescent="0.25">
      <c r="B3" s="12"/>
      <c r="C3" s="13"/>
      <c r="D3" s="13"/>
      <c r="E3" s="13"/>
      <c r="F3" s="13"/>
      <c r="G3" s="13"/>
      <c r="H3" s="13"/>
      <c r="I3" s="13"/>
      <c r="J3" s="13"/>
      <c r="K3" s="13"/>
      <c r="L3" s="13"/>
      <c r="M3" s="13"/>
      <c r="N3" s="13"/>
      <c r="O3" s="13"/>
      <c r="P3" s="13"/>
      <c r="Q3" s="13"/>
      <c r="R3" s="13"/>
      <c r="S3" s="13"/>
      <c r="T3" s="13"/>
      <c r="U3" s="13"/>
      <c r="V3" s="13"/>
      <c r="W3" s="13"/>
      <c r="X3" s="13"/>
      <c r="Y3" s="13"/>
      <c r="Z3" s="14"/>
    </row>
    <row r="4" spans="2:26" ht="12.75" customHeight="1" x14ac:dyDescent="0.25">
      <c r="B4" s="20" t="s">
        <v>71</v>
      </c>
      <c r="C4" s="18"/>
      <c r="D4" s="7"/>
      <c r="E4" s="7"/>
      <c r="F4" s="7"/>
      <c r="G4" s="7"/>
      <c r="H4" s="8"/>
      <c r="I4" s="7"/>
      <c r="J4" s="7"/>
      <c r="K4" s="7"/>
      <c r="L4" s="7"/>
      <c r="M4" s="7"/>
      <c r="N4" s="7"/>
      <c r="O4" s="7"/>
      <c r="P4" s="7"/>
      <c r="Q4" s="7"/>
      <c r="R4" s="7"/>
      <c r="S4" s="6"/>
      <c r="T4" s="7"/>
      <c r="U4" s="7"/>
      <c r="V4" s="7"/>
      <c r="W4" s="7"/>
      <c r="X4" s="7"/>
      <c r="Y4" s="7"/>
      <c r="Z4" s="8"/>
    </row>
    <row r="5" spans="2:26" ht="15.6" x14ac:dyDescent="0.3">
      <c r="B5" s="9"/>
      <c r="C5" s="10"/>
      <c r="D5" s="10"/>
      <c r="E5" s="10"/>
      <c r="F5" s="10"/>
      <c r="G5" s="10"/>
      <c r="H5" s="11"/>
      <c r="I5" s="10"/>
      <c r="J5" s="10"/>
      <c r="K5" s="17" t="s">
        <v>0</v>
      </c>
      <c r="L5" s="10"/>
      <c r="M5" s="10"/>
      <c r="N5" s="10"/>
      <c r="O5" s="10"/>
      <c r="P5" s="10"/>
      <c r="Q5" s="10"/>
      <c r="R5" s="10"/>
      <c r="S5" s="9"/>
      <c r="T5" s="10" t="s">
        <v>72</v>
      </c>
      <c r="U5" s="10"/>
      <c r="V5" s="10"/>
      <c r="W5" s="10"/>
      <c r="X5" s="10"/>
      <c r="Y5" s="10"/>
      <c r="Z5" s="11"/>
    </row>
    <row r="6" spans="2:26" ht="13.5" customHeight="1" x14ac:dyDescent="0.25">
      <c r="B6" s="12"/>
      <c r="C6" s="13"/>
      <c r="D6" s="13"/>
      <c r="E6" s="13"/>
      <c r="F6" s="13"/>
      <c r="G6" s="13"/>
      <c r="H6" s="14"/>
      <c r="I6" s="13"/>
      <c r="J6" s="13"/>
      <c r="K6" s="16"/>
      <c r="L6" s="13"/>
      <c r="M6" s="13"/>
      <c r="N6" s="13"/>
      <c r="O6" s="13"/>
      <c r="P6" s="13"/>
      <c r="Q6" s="13"/>
      <c r="R6" s="13"/>
      <c r="S6" s="12"/>
      <c r="T6" s="15" t="s">
        <v>73</v>
      </c>
      <c r="U6" s="13"/>
      <c r="V6" s="13"/>
      <c r="W6" s="13"/>
      <c r="X6" s="13"/>
      <c r="Y6" s="13"/>
      <c r="Z6" s="14"/>
    </row>
    <row r="7" spans="2:26" x14ac:dyDescent="0.25">
      <c r="B7" s="27" t="s">
        <v>1</v>
      </c>
      <c r="C7" s="25"/>
      <c r="D7" s="25"/>
      <c r="E7" s="25"/>
      <c r="F7" s="26"/>
      <c r="G7" s="27" t="s">
        <v>2</v>
      </c>
      <c r="H7" s="25"/>
      <c r="I7" s="25"/>
      <c r="J7" s="25"/>
      <c r="K7" s="25"/>
      <c r="L7" s="25"/>
      <c r="M7" s="26"/>
      <c r="N7" s="27" t="s">
        <v>3</v>
      </c>
      <c r="O7" s="25"/>
      <c r="P7" s="25"/>
      <c r="Q7" s="25"/>
      <c r="R7" s="25"/>
      <c r="S7" s="25"/>
      <c r="T7" s="26"/>
      <c r="U7" s="25" t="s">
        <v>4</v>
      </c>
      <c r="V7" s="25"/>
      <c r="W7" s="25"/>
      <c r="X7" s="25"/>
      <c r="Y7" s="25"/>
      <c r="Z7" s="26"/>
    </row>
    <row r="8" spans="2:26" x14ac:dyDescent="0.25">
      <c r="B8" s="117"/>
      <c r="C8" s="118"/>
      <c r="D8" s="118"/>
      <c r="E8" s="119"/>
      <c r="F8" s="120"/>
      <c r="G8" s="22"/>
      <c r="H8" s="23"/>
      <c r="I8" s="23"/>
      <c r="J8" s="23"/>
      <c r="K8" s="23"/>
      <c r="L8" s="23"/>
      <c r="M8" s="24"/>
      <c r="N8" s="22"/>
      <c r="O8" s="23"/>
      <c r="P8" s="23"/>
      <c r="Q8" s="23"/>
      <c r="R8" s="23"/>
      <c r="S8" s="23"/>
      <c r="T8" s="24"/>
      <c r="U8" s="23"/>
      <c r="V8" s="23"/>
      <c r="W8" s="23"/>
      <c r="X8" s="23"/>
      <c r="Y8" s="23"/>
      <c r="Z8" s="24"/>
    </row>
    <row r="9" spans="2:26" ht="12.75" customHeight="1" x14ac:dyDescent="0.25">
      <c r="B9" s="28"/>
      <c r="C9" s="29"/>
      <c r="D9" s="29"/>
      <c r="E9" s="29"/>
      <c r="F9" s="29"/>
      <c r="G9" s="29"/>
      <c r="H9" s="29"/>
      <c r="I9" s="29"/>
      <c r="J9" s="29"/>
      <c r="K9" s="29"/>
      <c r="L9" s="29"/>
      <c r="M9" s="57" t="s">
        <v>5</v>
      </c>
      <c r="N9" s="29"/>
      <c r="O9" s="29"/>
      <c r="P9" s="29"/>
      <c r="Q9" s="29"/>
      <c r="R9" s="29"/>
      <c r="S9" s="29"/>
      <c r="T9" s="29"/>
      <c r="U9" s="29"/>
      <c r="V9" s="29"/>
      <c r="W9" s="29"/>
      <c r="X9" s="29"/>
      <c r="Y9" s="29"/>
      <c r="Z9" s="30"/>
    </row>
    <row r="10" spans="2:26" ht="14.25" customHeight="1" x14ac:dyDescent="0.25">
      <c r="B10" s="19" t="s">
        <v>74</v>
      </c>
      <c r="C10" s="7"/>
      <c r="D10" s="7"/>
      <c r="E10" s="7"/>
      <c r="F10" s="7"/>
      <c r="G10" s="7"/>
      <c r="H10" s="7"/>
      <c r="I10" s="7"/>
      <c r="J10" s="7"/>
      <c r="K10" s="7"/>
      <c r="L10" s="7"/>
      <c r="M10" s="7"/>
      <c r="N10" s="7"/>
      <c r="O10" s="7"/>
      <c r="P10" s="7"/>
      <c r="Q10" s="7"/>
      <c r="R10" s="7"/>
      <c r="S10" s="7"/>
      <c r="T10" s="7"/>
      <c r="U10" s="7"/>
      <c r="V10" s="7"/>
      <c r="W10" s="7"/>
      <c r="X10" s="7"/>
      <c r="Y10" s="7"/>
      <c r="Z10" s="8"/>
    </row>
    <row r="11" spans="2:26" x14ac:dyDescent="0.25">
      <c r="B11" s="31" t="s">
        <v>75</v>
      </c>
      <c r="C11" s="13"/>
      <c r="D11" s="13"/>
      <c r="E11" s="13"/>
      <c r="F11" s="13"/>
      <c r="G11" s="13"/>
      <c r="H11" s="13"/>
      <c r="I11" s="13"/>
      <c r="J11" s="13"/>
      <c r="K11" s="13"/>
      <c r="L11" s="13"/>
      <c r="M11" s="13"/>
      <c r="N11" s="13"/>
      <c r="O11" s="13"/>
      <c r="P11" s="13"/>
      <c r="Q11" s="13"/>
      <c r="R11" s="13"/>
      <c r="S11" s="13"/>
      <c r="T11" s="13"/>
      <c r="U11" s="13"/>
      <c r="V11" s="13"/>
      <c r="W11" s="13"/>
      <c r="X11" s="13"/>
      <c r="Y11" s="13"/>
      <c r="Z11" s="14"/>
    </row>
    <row r="12" spans="2:26" ht="12.75" customHeight="1" x14ac:dyDescent="0.25">
      <c r="B12" s="28"/>
      <c r="C12" s="29"/>
      <c r="D12" s="29"/>
      <c r="E12" s="58" t="s">
        <v>27</v>
      </c>
      <c r="F12" s="29"/>
      <c r="G12" s="29"/>
      <c r="H12" s="29"/>
      <c r="I12" s="30"/>
      <c r="J12" s="59"/>
      <c r="K12" s="58"/>
      <c r="L12" s="58" t="s">
        <v>9</v>
      </c>
      <c r="M12" s="58"/>
      <c r="N12" s="58"/>
      <c r="O12" s="58"/>
      <c r="P12" s="58"/>
      <c r="Q12" s="60"/>
      <c r="R12" s="29"/>
      <c r="S12" s="29"/>
      <c r="T12" s="58" t="s">
        <v>84</v>
      </c>
      <c r="U12" s="29"/>
      <c r="V12" s="29"/>
      <c r="W12" s="29"/>
      <c r="X12" s="29"/>
      <c r="Y12" s="29"/>
      <c r="Z12" s="30"/>
    </row>
    <row r="13" spans="2:26" ht="14.25" customHeight="1" x14ac:dyDescent="0.25">
      <c r="B13" s="56" t="s">
        <v>10</v>
      </c>
      <c r="C13" s="29"/>
      <c r="D13" s="29"/>
      <c r="E13" s="29"/>
      <c r="F13" s="29"/>
      <c r="G13" s="29"/>
      <c r="H13" s="29"/>
      <c r="I13" s="30"/>
      <c r="J13" s="56" t="s">
        <v>10</v>
      </c>
      <c r="K13" s="29"/>
      <c r="L13" s="29"/>
      <c r="M13" s="29"/>
      <c r="N13" s="29"/>
      <c r="O13" s="29"/>
      <c r="P13" s="29"/>
      <c r="Q13" s="30"/>
      <c r="R13" s="6"/>
      <c r="S13" s="8"/>
      <c r="T13" s="6"/>
      <c r="U13" s="8"/>
      <c r="V13" s="32"/>
      <c r="W13" s="62" t="s">
        <v>86</v>
      </c>
      <c r="X13" s="10"/>
      <c r="Y13" s="34"/>
      <c r="Z13" s="11"/>
    </row>
    <row r="14" spans="2:26" ht="12.75" customHeight="1" x14ac:dyDescent="0.25">
      <c r="B14" s="72"/>
      <c r="C14" s="73"/>
      <c r="D14" s="74"/>
      <c r="E14" s="75"/>
      <c r="F14" s="76" t="s">
        <v>76</v>
      </c>
      <c r="G14" s="77"/>
      <c r="H14" s="78"/>
      <c r="I14" s="72"/>
      <c r="J14" s="40"/>
      <c r="K14" s="43"/>
      <c r="L14" s="44"/>
      <c r="M14" s="45"/>
      <c r="N14" s="50" t="s">
        <v>76</v>
      </c>
      <c r="O14" s="48"/>
      <c r="P14" s="49"/>
      <c r="Q14" s="43"/>
      <c r="R14" s="38"/>
      <c r="S14" s="66" t="s">
        <v>92</v>
      </c>
      <c r="T14" s="67" t="s">
        <v>94</v>
      </c>
      <c r="U14" s="61"/>
      <c r="V14" s="133" t="s">
        <v>106</v>
      </c>
      <c r="W14" s="62" t="s">
        <v>85</v>
      </c>
      <c r="X14" s="39"/>
      <c r="Y14" s="52"/>
      <c r="Z14" s="5"/>
    </row>
    <row r="15" spans="2:26" ht="12" customHeight="1" x14ac:dyDescent="0.25">
      <c r="B15" s="79" t="s">
        <v>11</v>
      </c>
      <c r="C15" s="80"/>
      <c r="D15" s="81" t="s">
        <v>11</v>
      </c>
      <c r="E15" s="80"/>
      <c r="F15" s="82" t="s">
        <v>77</v>
      </c>
      <c r="G15" s="82" t="s">
        <v>80</v>
      </c>
      <c r="H15" s="82" t="s">
        <v>81</v>
      </c>
      <c r="I15" s="83" t="s">
        <v>82</v>
      </c>
      <c r="J15" s="51" t="s">
        <v>11</v>
      </c>
      <c r="L15" s="52" t="s">
        <v>11</v>
      </c>
      <c r="N15" s="53" t="s">
        <v>77</v>
      </c>
      <c r="O15" s="53" t="s">
        <v>80</v>
      </c>
      <c r="P15" s="53" t="s">
        <v>81</v>
      </c>
      <c r="Q15" s="55" t="s">
        <v>82</v>
      </c>
      <c r="R15" s="63" t="s">
        <v>93</v>
      </c>
      <c r="S15" s="64"/>
      <c r="T15" s="68" t="s">
        <v>90</v>
      </c>
      <c r="U15" s="64"/>
      <c r="V15" s="134" t="s">
        <v>107</v>
      </c>
      <c r="Y15" s="40"/>
      <c r="Z15" s="40"/>
    </row>
    <row r="16" spans="2:26" ht="11.85" customHeight="1" x14ac:dyDescent="0.25">
      <c r="B16" s="84" t="s">
        <v>78</v>
      </c>
      <c r="C16" s="85" t="s">
        <v>12</v>
      </c>
      <c r="D16" s="86"/>
      <c r="E16" s="86" t="s">
        <v>13</v>
      </c>
      <c r="F16" s="87" t="s">
        <v>79</v>
      </c>
      <c r="G16" s="87" t="s">
        <v>79</v>
      </c>
      <c r="H16" s="87" t="s">
        <v>79</v>
      </c>
      <c r="I16" s="87" t="s">
        <v>83</v>
      </c>
      <c r="J16" s="42" t="s">
        <v>78</v>
      </c>
      <c r="K16" s="46" t="s">
        <v>12</v>
      </c>
      <c r="L16" s="41"/>
      <c r="M16" s="41" t="s">
        <v>13</v>
      </c>
      <c r="N16" s="54" t="s">
        <v>79</v>
      </c>
      <c r="O16" s="54" t="s">
        <v>79</v>
      </c>
      <c r="P16" s="54" t="s">
        <v>79</v>
      </c>
      <c r="Q16" s="54" t="s">
        <v>83</v>
      </c>
      <c r="R16" s="65" t="s">
        <v>89</v>
      </c>
      <c r="S16" s="47"/>
      <c r="T16" s="65" t="s">
        <v>89</v>
      </c>
      <c r="U16" s="47"/>
      <c r="V16" s="37" t="s">
        <v>94</v>
      </c>
      <c r="W16" s="41"/>
      <c r="X16" s="41"/>
      <c r="Y16" s="37" t="s">
        <v>7</v>
      </c>
      <c r="Z16" s="37" t="s">
        <v>8</v>
      </c>
    </row>
    <row r="17" spans="2:26" ht="23.25" customHeight="1" x14ac:dyDescent="0.25">
      <c r="B17" s="88"/>
      <c r="C17" s="88"/>
      <c r="D17" s="89"/>
      <c r="E17" s="90"/>
      <c r="F17" s="89"/>
      <c r="G17" s="91"/>
      <c r="H17" s="89"/>
      <c r="I17" s="140">
        <f>100*(SUM(F17:H17))/750</f>
        <v>0</v>
      </c>
      <c r="J17" s="29"/>
      <c r="K17" s="28"/>
      <c r="L17" s="29"/>
      <c r="M17" s="30"/>
      <c r="N17" s="29"/>
      <c r="O17" s="69"/>
      <c r="P17" s="29"/>
      <c r="Q17" s="141">
        <f>100*(SUM(N17:P17))/750</f>
        <v>0</v>
      </c>
      <c r="R17" s="144">
        <f>I17</f>
        <v>0</v>
      </c>
      <c r="S17" s="89"/>
      <c r="T17" s="143">
        <f>Q17</f>
        <v>0</v>
      </c>
      <c r="U17" s="30"/>
      <c r="V17" s="145">
        <f>R17-T17</f>
        <v>0</v>
      </c>
      <c r="W17" s="137">
        <f>IF(LINK2!B10=1,IF(LINK2!$A$10=1,LINK2!$D$1, IF(LINK2!A$10=2,LINK2!D$2,IF(LINK2!A10=3,LINK2!D$3,IF(LINK2!A10=4,LINK2!D$4,0)))),IF(LINK2!B10=2,IF(LINK2!A10=1,LINK2!E$1, IF(LINK2!A$10=2,LINK2!E$2,IF(LINK2!A10=3,LINK2!E$3,IF(LINK2!A10=4,LINK2!E$4,0)))),0))</f>
        <v>0.2</v>
      </c>
      <c r="X17" s="29"/>
      <c r="Y17" s="149" t="str">
        <f>IF(ABS(V17)&lt;=(W17),LINK2!G$1,"")</f>
        <v>x</v>
      </c>
      <c r="Z17" s="150" t="str">
        <f>IF((ABS(V17)&gt;W17),LINK2!G$1,"")</f>
        <v/>
      </c>
    </row>
    <row r="18" spans="2:26" ht="23.25" customHeight="1" x14ac:dyDescent="0.25">
      <c r="B18" s="88"/>
      <c r="C18" s="88"/>
      <c r="D18" s="89"/>
      <c r="E18" s="90"/>
      <c r="F18" s="89"/>
      <c r="G18" s="91"/>
      <c r="H18" s="89"/>
      <c r="I18" s="140">
        <f t="shared" ref="I18:I21" si="0">100*(SUM(F18:H18))/750</f>
        <v>0</v>
      </c>
      <c r="J18" s="29"/>
      <c r="K18" s="28"/>
      <c r="L18" s="29"/>
      <c r="M18" s="30"/>
      <c r="N18" s="29"/>
      <c r="O18" s="69"/>
      <c r="P18" s="29"/>
      <c r="Q18" s="141">
        <f t="shared" ref="Q18:Q21" si="1">SUM(N18:P18)</f>
        <v>0</v>
      </c>
      <c r="R18" s="144">
        <f t="shared" ref="R18:R21" si="2">I18</f>
        <v>0</v>
      </c>
      <c r="S18" s="89"/>
      <c r="T18" s="143">
        <f t="shared" ref="T18:T21" si="3">Q18</f>
        <v>0</v>
      </c>
      <c r="U18" s="30"/>
      <c r="V18" s="146"/>
      <c r="W18" s="138">
        <f>IF(LINK2!B11=1,IF(LINK2!$A$11=1,LINK2!$D$1, IF(LINK2!A$11=2,LINK2!D$2,IF(LINK2!A11=3,LINK2!D$3,IF(LINK2!A11=4,LINK2!D$4,0)))),IF(LINK2!B11=2,IF(LINK2!A11=1,LINK2!E$1, IF(LINK2!A$11=2,LINK2!E$2,IF(LINK2!A11=3,LINK2!E$3,IF(LINK2!A11=4,LINK2!E$4,0)))),0))</f>
        <v>0</v>
      </c>
      <c r="X18" s="30"/>
      <c r="Y18" s="149" t="str">
        <f>IF(ABS(V18)&lt;=(W18),LINK2!G$1,"")</f>
        <v>x</v>
      </c>
      <c r="Z18" s="150"/>
    </row>
    <row r="19" spans="2:26" ht="23.25" customHeight="1" x14ac:dyDescent="0.25">
      <c r="B19" s="88"/>
      <c r="C19" s="88"/>
      <c r="D19" s="89"/>
      <c r="E19" s="90"/>
      <c r="F19" s="89"/>
      <c r="G19" s="91"/>
      <c r="H19" s="89"/>
      <c r="I19" s="140">
        <f t="shared" si="0"/>
        <v>0</v>
      </c>
      <c r="J19" s="29"/>
      <c r="K19" s="28"/>
      <c r="L19" s="29"/>
      <c r="M19" s="30"/>
      <c r="N19" s="29"/>
      <c r="O19" s="69"/>
      <c r="P19" s="29"/>
      <c r="Q19" s="141">
        <f t="shared" si="1"/>
        <v>0</v>
      </c>
      <c r="R19" s="144">
        <f t="shared" si="2"/>
        <v>0</v>
      </c>
      <c r="S19" s="89"/>
      <c r="T19" s="143">
        <f t="shared" si="3"/>
        <v>0</v>
      </c>
      <c r="U19" s="30"/>
      <c r="V19" s="146"/>
      <c r="W19" s="138">
        <f>IF(LINK2!B12=1,IF(LINK2!$A$12=1,LINK2!$D$1, IF(LINK2!A$12=2,LINK2!D$2,IF(LINK2!A12=3,LINK2!D$3,IF(LINK2!A12=4,LINK2!D$4,0)))),IF(LINK2!B12=2,IF(LINK2!A12=1,LINK2!E$1, IF(LINK2!A$12=2,LINK2!E$2,IF(LINK2!A12=3,LINK2!E$3,IF(LINK2!A12=4,LINK2!E$4,0)))),0))</f>
        <v>0</v>
      </c>
      <c r="X19" s="30"/>
      <c r="Y19" s="149" t="str">
        <f>IF(ABS(V19)&lt;=(W19),LINK2!G$1,"")</f>
        <v>x</v>
      </c>
      <c r="Z19" s="150"/>
    </row>
    <row r="20" spans="2:26" ht="23.25" customHeight="1" x14ac:dyDescent="0.25">
      <c r="B20" s="88"/>
      <c r="C20" s="88"/>
      <c r="D20" s="89"/>
      <c r="E20" s="90"/>
      <c r="F20" s="89"/>
      <c r="G20" s="91"/>
      <c r="H20" s="89"/>
      <c r="I20" s="140">
        <f t="shared" si="0"/>
        <v>0</v>
      </c>
      <c r="J20" s="29"/>
      <c r="K20" s="28"/>
      <c r="L20" s="29"/>
      <c r="M20" s="30"/>
      <c r="N20" s="29"/>
      <c r="O20" s="69"/>
      <c r="P20" s="29"/>
      <c r="Q20" s="141">
        <f t="shared" si="1"/>
        <v>0</v>
      </c>
      <c r="R20" s="144">
        <f t="shared" si="2"/>
        <v>0</v>
      </c>
      <c r="S20" s="89"/>
      <c r="T20" s="143">
        <f t="shared" si="3"/>
        <v>0</v>
      </c>
      <c r="U20" s="30"/>
      <c r="V20" s="146"/>
      <c r="W20" s="138">
        <f>IF(LINK2!B13=1,IF(LINK2!$A$13=1,LINK2!$D$1, IF(LINK2!A$13=2,LINK2!D$2,IF(LINK2!A13=3,LINK2!D$3,IF(LINK2!A13=4,LINK2!D$4,0)))),IF(LINK2!B13=2,IF(LINK2!A13=1,LINK2!E$1, IF(LINK2!A$13=2,LINK2!E$2,IF(LINK2!A13=3,LINK2!E$3,IF(LINK2!A13=4,LINK2!E$4,0)))),0))</f>
        <v>0</v>
      </c>
      <c r="X20" s="30"/>
      <c r="Y20" s="149" t="str">
        <f>IF(ABS(V20)&lt;=(W20),LINK2!G$1,"")</f>
        <v>x</v>
      </c>
      <c r="Z20" s="150"/>
    </row>
    <row r="21" spans="2:26" ht="23.25" customHeight="1" x14ac:dyDescent="0.25">
      <c r="B21" s="88"/>
      <c r="C21" s="88"/>
      <c r="D21" s="89"/>
      <c r="E21" s="90"/>
      <c r="F21" s="89"/>
      <c r="G21" s="91"/>
      <c r="H21" s="89"/>
      <c r="I21" s="140">
        <f t="shared" si="0"/>
        <v>0</v>
      </c>
      <c r="J21" s="29"/>
      <c r="K21" s="28"/>
      <c r="L21" s="29"/>
      <c r="M21" s="30"/>
      <c r="N21" s="29"/>
      <c r="O21" s="69"/>
      <c r="P21" s="29"/>
      <c r="Q21" s="141">
        <f t="shared" si="1"/>
        <v>0</v>
      </c>
      <c r="R21" s="144">
        <f t="shared" si="2"/>
        <v>0</v>
      </c>
      <c r="S21" s="89"/>
      <c r="T21" s="143">
        <f t="shared" si="3"/>
        <v>0</v>
      </c>
      <c r="U21" s="30"/>
      <c r="V21" s="146"/>
      <c r="W21" s="138">
        <f>IF(LINK2!B14=1,IF(LINK2!$A$14=1,LINK2!$D$1, IF(LINK2!A$14=2,LINK2!D$2,IF(LINK2!A14=3,LINK2!D$3,IF(LINK2!A14=4,LINK2!D$4,0)))),IF(LINK2!B14=2,IF(LINK2!A14=1,LINK2!E$1, IF(LINK2!A$14=2,LINK2!E$2,IF(LINK2!A14=3,LINK2!E$3,IF(LINK2!A14=4,LINK2!E$4,0)))),0))</f>
        <v>0</v>
      </c>
      <c r="X21" s="30"/>
      <c r="Y21" s="149" t="str">
        <f>IF(ABS(V21)&lt;=(W21),LINK2!G$1,"")</f>
        <v>x</v>
      </c>
      <c r="Z21" s="150"/>
    </row>
    <row r="22" spans="2:26" ht="23.25" customHeight="1" x14ac:dyDescent="0.25">
      <c r="B22" s="88"/>
      <c r="C22" s="88"/>
      <c r="D22" s="89"/>
      <c r="E22" s="90"/>
      <c r="F22" s="89"/>
      <c r="G22" s="91"/>
      <c r="H22" s="89"/>
      <c r="I22" s="91"/>
      <c r="J22" s="29"/>
      <c r="K22" s="28"/>
      <c r="L22" s="29"/>
      <c r="M22" s="30"/>
      <c r="N22" s="29"/>
      <c r="O22" s="69"/>
      <c r="P22" s="29"/>
      <c r="Q22" s="69"/>
      <c r="R22" s="89"/>
      <c r="S22" s="89"/>
      <c r="T22" s="28"/>
      <c r="U22" s="30"/>
      <c r="V22" s="29"/>
      <c r="W22" s="139"/>
      <c r="X22" s="30"/>
      <c r="Y22" s="149"/>
      <c r="Z22" s="150"/>
    </row>
    <row r="23" spans="2:26" ht="11.85" customHeight="1" x14ac:dyDescent="0.25">
      <c r="B23" s="27" t="s">
        <v>26</v>
      </c>
      <c r="C23" s="25"/>
      <c r="D23" s="25"/>
      <c r="E23" s="25"/>
      <c r="F23" s="25"/>
      <c r="G23" s="27" t="s">
        <v>15</v>
      </c>
      <c r="H23" s="25"/>
      <c r="I23" s="26"/>
      <c r="J23" s="20" t="s">
        <v>14</v>
      </c>
      <c r="K23" s="18"/>
      <c r="L23" s="18"/>
      <c r="M23" s="18"/>
      <c r="N23" s="18"/>
      <c r="P23" s="20" t="s">
        <v>15</v>
      </c>
      <c r="Q23" s="70"/>
      <c r="R23" s="20" t="s">
        <v>14</v>
      </c>
      <c r="S23" s="18"/>
      <c r="T23" s="18"/>
      <c r="U23" s="18"/>
      <c r="V23" s="18"/>
      <c r="W23" s="18"/>
      <c r="X23" s="20" t="s">
        <v>15</v>
      </c>
      <c r="Y23" s="18"/>
      <c r="Z23" s="70"/>
    </row>
    <row r="24" spans="2:26" ht="11.85" customHeight="1" x14ac:dyDescent="0.25">
      <c r="B24" s="92"/>
      <c r="C24" s="93"/>
      <c r="D24" s="93"/>
      <c r="E24" s="93"/>
      <c r="F24" s="93"/>
      <c r="G24" s="121"/>
      <c r="H24" s="122"/>
      <c r="I24" s="123"/>
      <c r="J24" s="35"/>
      <c r="K24" s="36"/>
      <c r="L24" s="36"/>
      <c r="M24" s="36"/>
      <c r="N24" s="36"/>
      <c r="O24" s="5"/>
      <c r="P24" s="130"/>
      <c r="Q24" s="132"/>
      <c r="R24" s="36"/>
      <c r="S24" s="36"/>
      <c r="T24" s="36"/>
      <c r="U24" s="36"/>
      <c r="V24" s="36"/>
      <c r="W24" s="36"/>
      <c r="X24" s="130"/>
      <c r="Y24" s="131"/>
      <c r="Z24" s="132"/>
    </row>
    <row r="25" spans="2:26" ht="11.85" customHeight="1" x14ac:dyDescent="0.25">
      <c r="B25" s="97" t="s">
        <v>25</v>
      </c>
      <c r="C25" s="95"/>
      <c r="D25" s="95"/>
      <c r="E25" s="95"/>
      <c r="F25" s="95"/>
      <c r="G25" s="95"/>
      <c r="H25" s="95"/>
      <c r="I25" s="95"/>
      <c r="J25" s="95"/>
      <c r="K25" s="95"/>
      <c r="L25" s="95"/>
      <c r="M25" s="95"/>
      <c r="N25" s="95"/>
      <c r="O25" s="95"/>
      <c r="P25" s="95"/>
      <c r="Q25" s="95"/>
      <c r="R25" s="95"/>
      <c r="S25" s="95"/>
      <c r="T25" s="95"/>
      <c r="U25" s="95"/>
      <c r="V25" s="95"/>
      <c r="W25" s="95"/>
      <c r="X25" s="95"/>
      <c r="Y25" s="95"/>
      <c r="Z25" s="96"/>
    </row>
    <row r="26" spans="2:26" ht="11.85" customHeight="1" x14ac:dyDescent="0.25">
      <c r="B26" s="28"/>
      <c r="C26" s="29"/>
      <c r="D26" s="29"/>
      <c r="E26" s="29"/>
      <c r="F26" s="29"/>
      <c r="G26" s="29"/>
      <c r="H26" s="29"/>
      <c r="I26" s="29"/>
      <c r="J26" s="29"/>
      <c r="K26" s="29"/>
      <c r="L26" s="57" t="s">
        <v>20</v>
      </c>
      <c r="M26" s="29"/>
      <c r="N26" s="29"/>
      <c r="O26" s="29"/>
      <c r="P26" s="29"/>
      <c r="Q26" s="29"/>
      <c r="R26" s="29"/>
      <c r="S26" s="29"/>
      <c r="T26" s="29"/>
      <c r="U26" s="29"/>
      <c r="V26" s="29"/>
      <c r="W26" s="29"/>
      <c r="X26" s="29"/>
      <c r="Y26" s="29"/>
      <c r="Z26" s="30"/>
    </row>
    <row r="27" spans="2:26" ht="10.5" customHeight="1" x14ac:dyDescent="0.25">
      <c r="B27" s="20" t="s">
        <v>95</v>
      </c>
      <c r="C27" s="7"/>
      <c r="D27" s="7"/>
      <c r="E27" s="7"/>
      <c r="F27" s="7"/>
      <c r="G27" s="7"/>
      <c r="H27" s="7"/>
      <c r="I27" s="7"/>
      <c r="J27" s="7"/>
      <c r="K27" s="7"/>
      <c r="L27" s="7"/>
      <c r="M27" s="7"/>
      <c r="N27" s="7"/>
      <c r="O27" s="7"/>
      <c r="P27" s="7"/>
      <c r="Q27" s="7"/>
      <c r="R27" s="7"/>
      <c r="S27" s="7"/>
      <c r="T27" s="7"/>
      <c r="U27" s="7"/>
      <c r="V27" s="7"/>
      <c r="W27" s="7"/>
      <c r="X27" s="7"/>
      <c r="Y27" s="7"/>
      <c r="Z27" s="8"/>
    </row>
    <row r="28" spans="2:26" ht="10.5" customHeight="1" x14ac:dyDescent="0.25">
      <c r="B28" s="33" t="s">
        <v>96</v>
      </c>
      <c r="C28" s="10"/>
      <c r="D28" s="10"/>
      <c r="E28" s="10"/>
      <c r="F28" s="10"/>
      <c r="G28" s="10"/>
      <c r="H28" s="10"/>
      <c r="I28" s="10"/>
      <c r="J28" s="10"/>
      <c r="K28" s="10"/>
      <c r="L28" s="10"/>
      <c r="M28" s="10"/>
      <c r="N28" s="10"/>
      <c r="O28" s="10"/>
      <c r="P28" s="10"/>
      <c r="Q28" s="10"/>
      <c r="R28" s="10"/>
      <c r="S28" s="10"/>
      <c r="T28" s="10"/>
      <c r="U28" s="10"/>
      <c r="V28" s="10"/>
      <c r="W28" s="10"/>
      <c r="X28" s="10"/>
      <c r="Y28" s="10"/>
      <c r="Z28" s="11"/>
    </row>
    <row r="29" spans="2:26" ht="10.5" customHeight="1" x14ac:dyDescent="0.25">
      <c r="B29" s="35" t="s">
        <v>97</v>
      </c>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26" ht="16.5" customHeight="1" x14ac:dyDescent="0.25">
      <c r="B30" s="94"/>
      <c r="C30" s="95"/>
      <c r="D30" s="105" t="s">
        <v>21</v>
      </c>
      <c r="E30" s="95"/>
      <c r="F30" s="95"/>
      <c r="G30" s="95"/>
      <c r="H30" s="96"/>
      <c r="I30" s="94"/>
      <c r="J30" s="95"/>
      <c r="K30" s="105" t="s">
        <v>22</v>
      </c>
      <c r="L30" s="95"/>
      <c r="M30" s="95"/>
      <c r="N30" s="95"/>
      <c r="O30" s="96"/>
      <c r="P30" s="94"/>
      <c r="Q30" s="95"/>
      <c r="R30" s="105" t="s">
        <v>6</v>
      </c>
      <c r="S30" s="95"/>
      <c r="T30" s="95"/>
      <c r="U30" s="95"/>
      <c r="V30" s="95"/>
      <c r="W30" s="95"/>
      <c r="X30" s="95"/>
      <c r="Y30" s="95"/>
      <c r="Z30" s="96"/>
    </row>
    <row r="31" spans="2:26" x14ac:dyDescent="0.25">
      <c r="B31" s="63" t="s">
        <v>31</v>
      </c>
      <c r="E31" s="52" t="s">
        <v>23</v>
      </c>
      <c r="F31" s="52"/>
      <c r="G31" s="52" t="s">
        <v>24</v>
      </c>
      <c r="H31" s="96"/>
      <c r="I31" s="63" t="s">
        <v>31</v>
      </c>
      <c r="L31" s="52" t="s">
        <v>23</v>
      </c>
      <c r="M31" s="52"/>
      <c r="N31" s="52" t="s">
        <v>24</v>
      </c>
      <c r="O31" s="96"/>
      <c r="Q31" s="112"/>
      <c r="S31" s="4"/>
      <c r="T31" s="62" t="s">
        <v>86</v>
      </c>
      <c r="Y31" s="107" t="s">
        <v>108</v>
      </c>
      <c r="Z31" s="4"/>
    </row>
    <row r="32" spans="2:26" ht="11.25" customHeight="1" x14ac:dyDescent="0.25">
      <c r="B32" s="20" t="s">
        <v>91</v>
      </c>
      <c r="C32" s="70"/>
      <c r="D32" s="32"/>
      <c r="E32" s="32"/>
      <c r="F32" s="32"/>
      <c r="G32" s="6"/>
      <c r="H32" s="8"/>
      <c r="I32" s="20" t="s">
        <v>91</v>
      </c>
      <c r="J32" s="70"/>
      <c r="K32" s="32"/>
      <c r="L32" s="32"/>
      <c r="M32" s="32"/>
      <c r="N32" s="6"/>
      <c r="O32" s="8"/>
      <c r="P32" s="39" t="s">
        <v>87</v>
      </c>
      <c r="Q32" s="114" t="s">
        <v>94</v>
      </c>
      <c r="R32" s="34" t="s">
        <v>106</v>
      </c>
      <c r="S32" s="11"/>
      <c r="T32" s="62" t="s">
        <v>85</v>
      </c>
      <c r="U32" s="10"/>
      <c r="V32" s="10"/>
      <c r="W32" s="10"/>
      <c r="X32" s="10"/>
      <c r="Y32" s="35" t="s">
        <v>109</v>
      </c>
      <c r="Z32" s="14"/>
    </row>
    <row r="33" spans="2:26" ht="13.5" customHeight="1" x14ac:dyDescent="0.25">
      <c r="B33" s="33" t="s">
        <v>101</v>
      </c>
      <c r="C33" s="100"/>
      <c r="D33" s="98" t="s">
        <v>77</v>
      </c>
      <c r="E33" s="98" t="s">
        <v>80</v>
      </c>
      <c r="F33" s="98" t="s">
        <v>81</v>
      </c>
      <c r="G33" s="33" t="s">
        <v>99</v>
      </c>
      <c r="H33" s="11"/>
      <c r="I33" s="33" t="s">
        <v>101</v>
      </c>
      <c r="J33" s="100"/>
      <c r="K33" s="98" t="s">
        <v>77</v>
      </c>
      <c r="L33" s="98" t="s">
        <v>80</v>
      </c>
      <c r="M33" s="98" t="s">
        <v>81</v>
      </c>
      <c r="N33" s="33" t="s">
        <v>103</v>
      </c>
      <c r="O33" s="11"/>
      <c r="P33" s="39" t="s">
        <v>105</v>
      </c>
      <c r="Q33" s="114" t="s">
        <v>105</v>
      </c>
      <c r="R33" s="34" t="s">
        <v>107</v>
      </c>
      <c r="S33" s="11"/>
      <c r="T33" s="10"/>
      <c r="U33" s="10"/>
      <c r="V33" s="10"/>
      <c r="W33" s="40"/>
      <c r="X33" s="40"/>
      <c r="Y33" s="40"/>
      <c r="Z33" s="40"/>
    </row>
    <row r="34" spans="2:26" ht="12" customHeight="1" x14ac:dyDescent="0.25">
      <c r="B34" s="35" t="s">
        <v>102</v>
      </c>
      <c r="C34" s="71"/>
      <c r="D34" s="54" t="s">
        <v>98</v>
      </c>
      <c r="E34" s="99" t="s">
        <v>98</v>
      </c>
      <c r="F34" s="99" t="s">
        <v>98</v>
      </c>
      <c r="G34" s="35" t="s">
        <v>100</v>
      </c>
      <c r="H34" s="14"/>
      <c r="I34" s="35" t="s">
        <v>102</v>
      </c>
      <c r="J34" s="71"/>
      <c r="K34" s="54" t="s">
        <v>98</v>
      </c>
      <c r="L34" s="99" t="s">
        <v>98</v>
      </c>
      <c r="M34" s="99" t="s">
        <v>98</v>
      </c>
      <c r="N34" s="35" t="s">
        <v>104</v>
      </c>
      <c r="O34" s="14"/>
      <c r="P34" s="39" t="s">
        <v>88</v>
      </c>
      <c r="Q34" s="115" t="s">
        <v>88</v>
      </c>
      <c r="R34" s="34" t="s">
        <v>94</v>
      </c>
      <c r="S34" s="14"/>
      <c r="T34" s="10"/>
      <c r="U34" s="10"/>
      <c r="V34" s="10"/>
      <c r="W34" s="37" t="s">
        <v>7</v>
      </c>
      <c r="X34" s="37" t="s">
        <v>8</v>
      </c>
      <c r="Y34" s="37" t="s">
        <v>7</v>
      </c>
      <c r="Z34" s="37" t="s">
        <v>8</v>
      </c>
    </row>
    <row r="35" spans="2:26" ht="19.5" customHeight="1" x14ac:dyDescent="0.25">
      <c r="B35" s="88"/>
      <c r="C35" s="90"/>
      <c r="D35" s="91"/>
      <c r="E35" s="91"/>
      <c r="F35" s="91"/>
      <c r="G35" s="147">
        <f>SUM(D35:F35)/3</f>
        <v>0</v>
      </c>
      <c r="H35" s="90"/>
      <c r="I35" s="94"/>
      <c r="J35" s="96"/>
      <c r="K35" s="106"/>
      <c r="L35" s="106"/>
      <c r="M35" s="106"/>
      <c r="N35" s="148">
        <f>SUM(K35:M35)/3</f>
        <v>0</v>
      </c>
      <c r="O35" s="96"/>
      <c r="P35" s="135">
        <f>G35</f>
        <v>0</v>
      </c>
      <c r="Q35" s="136">
        <f>N35</f>
        <v>0</v>
      </c>
      <c r="R35" s="142">
        <f>P35-Q35</f>
        <v>0</v>
      </c>
      <c r="S35" s="30"/>
      <c r="T35" s="142">
        <v>1</v>
      </c>
      <c r="U35" s="30"/>
      <c r="V35" s="30"/>
      <c r="W35" s="149" t="str">
        <f>IF(ABS(R35)&lt;=(T35),LINK2!G$1,"")</f>
        <v>x</v>
      </c>
      <c r="X35" s="149" t="str">
        <f>IF((ABS(R35)&gt;T35),LINK2!G$1,"")</f>
        <v/>
      </c>
      <c r="Y35" s="69"/>
      <c r="Z35" s="69"/>
    </row>
    <row r="36" spans="2:26" ht="19.5" customHeight="1" x14ac:dyDescent="0.25">
      <c r="B36" s="88"/>
      <c r="C36" s="90"/>
      <c r="D36" s="91"/>
      <c r="E36" s="91"/>
      <c r="F36" s="91"/>
      <c r="G36" s="147">
        <f t="shared" ref="G36:G38" si="4">SUM(D36:F36)/3</f>
        <v>0</v>
      </c>
      <c r="H36" s="90"/>
      <c r="I36" s="94"/>
      <c r="J36" s="96"/>
      <c r="K36" s="106"/>
      <c r="L36" s="106"/>
      <c r="M36" s="106"/>
      <c r="N36" s="148">
        <f t="shared" ref="N36:N38" si="5">SUM(K36:M36)/3</f>
        <v>0</v>
      </c>
      <c r="O36" s="96"/>
      <c r="P36" s="135">
        <f t="shared" ref="P36:P38" si="6">G36</f>
        <v>0</v>
      </c>
      <c r="Q36" s="136">
        <f t="shared" ref="Q36:Q38" si="7">N36</f>
        <v>0</v>
      </c>
      <c r="R36" s="142">
        <f t="shared" ref="R36:R38" si="8">P36-Q36</f>
        <v>0</v>
      </c>
      <c r="S36" s="30"/>
      <c r="T36" s="142">
        <v>1</v>
      </c>
      <c r="U36" s="30"/>
      <c r="V36" s="30"/>
      <c r="W36" s="149" t="str">
        <f>IF(ABS(R36)&lt;=(T36),LINK2!G$1,"")</f>
        <v>x</v>
      </c>
      <c r="X36" s="149" t="str">
        <f>IF((ABS(R36)&gt;T36),LINK2!G$1,"")</f>
        <v/>
      </c>
      <c r="Y36" s="69"/>
      <c r="Z36" s="69"/>
    </row>
    <row r="37" spans="2:26" ht="19.5" customHeight="1" x14ac:dyDescent="0.25">
      <c r="B37" s="88"/>
      <c r="C37" s="90"/>
      <c r="D37" s="91"/>
      <c r="E37" s="91"/>
      <c r="F37" s="91"/>
      <c r="G37" s="147">
        <f t="shared" si="4"/>
        <v>0</v>
      </c>
      <c r="H37" s="90"/>
      <c r="I37" s="94"/>
      <c r="J37" s="96"/>
      <c r="K37" s="106"/>
      <c r="L37" s="106"/>
      <c r="M37" s="106"/>
      <c r="N37" s="148">
        <f t="shared" si="5"/>
        <v>0</v>
      </c>
      <c r="O37" s="96"/>
      <c r="P37" s="135">
        <f t="shared" si="6"/>
        <v>0</v>
      </c>
      <c r="Q37" s="136">
        <f t="shared" si="7"/>
        <v>0</v>
      </c>
      <c r="R37" s="142">
        <f t="shared" si="8"/>
        <v>0</v>
      </c>
      <c r="S37" s="30"/>
      <c r="T37" s="142">
        <v>1</v>
      </c>
      <c r="U37" s="30"/>
      <c r="V37" s="30"/>
      <c r="W37" s="149" t="str">
        <f>IF(ABS(R37)&lt;=(T37),LINK2!G$1,"")</f>
        <v>x</v>
      </c>
      <c r="X37" s="149" t="str">
        <f>IF((ABS(R37)&gt;T37),LINK2!G$1,"")</f>
        <v/>
      </c>
      <c r="Y37" s="69"/>
      <c r="Z37" s="69"/>
    </row>
    <row r="38" spans="2:26" ht="19.5" customHeight="1" x14ac:dyDescent="0.25">
      <c r="B38" s="88"/>
      <c r="C38" s="90"/>
      <c r="D38" s="91"/>
      <c r="E38" s="91"/>
      <c r="F38" s="91"/>
      <c r="G38" s="147">
        <f t="shared" si="4"/>
        <v>0</v>
      </c>
      <c r="H38" s="90"/>
      <c r="I38" s="94"/>
      <c r="J38" s="96"/>
      <c r="K38" s="106"/>
      <c r="L38" s="106"/>
      <c r="M38" s="106"/>
      <c r="N38" s="148">
        <f t="shared" si="5"/>
        <v>0</v>
      </c>
      <c r="O38" s="96"/>
      <c r="P38" s="135">
        <f t="shared" si="6"/>
        <v>0</v>
      </c>
      <c r="Q38" s="136">
        <f t="shared" si="7"/>
        <v>0</v>
      </c>
      <c r="R38" s="142">
        <f t="shared" si="8"/>
        <v>0</v>
      </c>
      <c r="S38" s="30"/>
      <c r="T38" s="142">
        <v>1</v>
      </c>
      <c r="U38" s="30"/>
      <c r="V38" s="30"/>
      <c r="W38" s="149" t="str">
        <f>IF(ABS(R38)&lt;=(T38),LINK2!G$1,"")</f>
        <v>x</v>
      </c>
      <c r="X38" s="149" t="str">
        <f>IF((ABS(R38)&gt;T38),LINK2!G$1,"")</f>
        <v/>
      </c>
      <c r="Y38" s="69"/>
      <c r="Z38" s="69"/>
    </row>
    <row r="39" spans="2:26" ht="11.25" customHeight="1" x14ac:dyDescent="0.25">
      <c r="B39" s="27" t="s">
        <v>26</v>
      </c>
      <c r="C39" s="21"/>
      <c r="D39" s="25"/>
      <c r="E39" s="25"/>
      <c r="F39" s="26"/>
      <c r="G39" s="27" t="s">
        <v>15</v>
      </c>
      <c r="H39" s="26"/>
      <c r="I39" s="107" t="s">
        <v>26</v>
      </c>
      <c r="J39" s="3"/>
      <c r="K39" s="108"/>
      <c r="L39" s="108"/>
      <c r="M39" s="109"/>
      <c r="N39" s="107" t="s">
        <v>15</v>
      </c>
      <c r="O39" s="109"/>
      <c r="P39" s="34" t="s">
        <v>14</v>
      </c>
      <c r="Q39" s="10"/>
      <c r="R39" s="10"/>
      <c r="S39" s="10"/>
      <c r="T39" s="10"/>
      <c r="U39" s="10"/>
      <c r="V39" s="10"/>
      <c r="W39" s="20" t="s">
        <v>15</v>
      </c>
      <c r="X39" s="10"/>
      <c r="Y39" s="10"/>
      <c r="Z39" s="11"/>
    </row>
    <row r="40" spans="2:26" ht="11.25" customHeight="1" x14ac:dyDescent="0.25">
      <c r="B40" s="101"/>
      <c r="C40" s="102"/>
      <c r="D40" s="103"/>
      <c r="E40" s="103"/>
      <c r="F40" s="104"/>
      <c r="G40" s="124"/>
      <c r="H40" s="125"/>
      <c r="I40" s="110"/>
      <c r="K40" s="52"/>
      <c r="L40" s="52"/>
      <c r="M40" s="64"/>
      <c r="N40" s="126"/>
      <c r="O40" s="127"/>
      <c r="P40" s="10"/>
      <c r="Q40" s="10"/>
      <c r="R40" s="10"/>
      <c r="S40" s="10"/>
      <c r="T40" s="10"/>
      <c r="U40" s="10"/>
      <c r="V40" s="10"/>
      <c r="W40" s="151"/>
      <c r="X40" s="128"/>
      <c r="Y40" s="128"/>
      <c r="Z40" s="129"/>
    </row>
    <row r="41" spans="2:26" ht="50.25" customHeight="1" x14ac:dyDescent="0.25">
      <c r="B41" s="116" t="s">
        <v>25</v>
      </c>
      <c r="C41" s="29"/>
      <c r="D41" s="29"/>
      <c r="E41" s="29"/>
      <c r="F41" s="29"/>
      <c r="G41" s="29"/>
      <c r="H41" s="29"/>
      <c r="I41" s="29"/>
      <c r="J41" s="29"/>
      <c r="K41" s="29"/>
      <c r="L41" s="29"/>
      <c r="M41" s="29"/>
      <c r="N41" s="29"/>
      <c r="O41" s="29"/>
      <c r="P41" s="29"/>
      <c r="Q41" s="29"/>
      <c r="R41" s="29"/>
      <c r="S41" s="29"/>
      <c r="T41" s="29"/>
      <c r="U41" s="29"/>
      <c r="V41" s="29"/>
      <c r="W41" s="29"/>
      <c r="X41" s="29"/>
      <c r="Y41" s="29"/>
      <c r="Z41" s="30"/>
    </row>
    <row r="42" spans="2:26" ht="11.25" customHeight="1" x14ac:dyDescent="0.25">
      <c r="B42" s="111" t="s">
        <v>122</v>
      </c>
      <c r="C42" s="3"/>
      <c r="D42" s="3"/>
      <c r="E42" s="3"/>
      <c r="F42" s="3"/>
      <c r="G42" s="3"/>
      <c r="H42" s="3"/>
      <c r="I42" s="111"/>
      <c r="J42" s="3"/>
      <c r="K42" s="3"/>
      <c r="L42" s="7"/>
      <c r="M42" s="7"/>
      <c r="N42" s="7"/>
      <c r="O42" s="7"/>
      <c r="P42" s="7"/>
      <c r="Q42" s="7"/>
      <c r="R42" s="7"/>
      <c r="S42" s="7"/>
      <c r="T42" s="7"/>
      <c r="U42" s="7"/>
      <c r="V42" s="7"/>
      <c r="W42" s="7"/>
      <c r="X42" s="7"/>
      <c r="Y42" s="7"/>
      <c r="Z42" s="7"/>
    </row>
    <row r="43" spans="2:26" ht="11.25" customHeight="1" x14ac:dyDescent="0.25">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2:26" ht="11.25" customHeight="1" x14ac:dyDescent="0.25">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2:26" ht="11.25" customHeight="1" x14ac:dyDescent="0.25">
      <c r="B45" s="10"/>
      <c r="C45" s="10"/>
      <c r="D45" s="10"/>
      <c r="E45" s="10"/>
      <c r="F45" s="10"/>
      <c r="G45" s="10"/>
      <c r="H45" s="10"/>
      <c r="I45" s="10"/>
      <c r="J45" s="10"/>
      <c r="K45" s="10"/>
      <c r="L45" s="10"/>
      <c r="M45" s="10"/>
      <c r="N45" s="10"/>
      <c r="O45" s="10"/>
      <c r="P45" s="10"/>
      <c r="Q45" s="10"/>
      <c r="R45" s="10"/>
      <c r="S45" s="113"/>
      <c r="T45" s="10"/>
      <c r="U45" s="10"/>
      <c r="V45" s="10"/>
      <c r="W45" s="10"/>
      <c r="X45" s="10"/>
      <c r="Y45" s="10"/>
      <c r="Z45" s="10"/>
    </row>
    <row r="46" spans="2:26" x14ac:dyDescent="0.25">
      <c r="B46" s="10"/>
      <c r="C46" s="10"/>
      <c r="D46" s="10"/>
      <c r="E46" s="10"/>
      <c r="F46" s="10"/>
      <c r="G46" s="10"/>
      <c r="H46" s="10"/>
      <c r="I46" s="10"/>
      <c r="J46" s="10"/>
      <c r="K46" s="10"/>
      <c r="L46" s="10"/>
      <c r="M46" s="10"/>
      <c r="N46" s="10"/>
      <c r="O46" s="10"/>
      <c r="P46" s="10"/>
      <c r="Q46" s="10"/>
      <c r="R46" s="10"/>
      <c r="S46" s="39"/>
      <c r="T46" s="10"/>
      <c r="U46" s="10"/>
      <c r="V46" s="10"/>
      <c r="W46" s="10"/>
      <c r="X46" s="10"/>
      <c r="Y46" s="10"/>
      <c r="Z46" s="10"/>
    </row>
    <row r="47" spans="2:26" x14ac:dyDescent="0.25">
      <c r="B47" s="10"/>
      <c r="C47" s="10"/>
      <c r="D47" s="10"/>
      <c r="E47" s="10"/>
      <c r="F47" s="10"/>
      <c r="G47" s="10"/>
      <c r="H47" s="10"/>
      <c r="I47" s="10"/>
      <c r="J47" s="10"/>
      <c r="K47" s="10"/>
      <c r="L47" s="10"/>
      <c r="M47" s="10"/>
      <c r="N47" s="10"/>
      <c r="O47" s="10"/>
      <c r="P47" s="10"/>
      <c r="Q47" s="10"/>
      <c r="R47" s="10"/>
      <c r="S47" s="39"/>
      <c r="T47" s="10"/>
      <c r="U47" s="10"/>
      <c r="V47" s="10"/>
      <c r="W47" s="10"/>
      <c r="X47" s="10"/>
      <c r="Y47" s="10"/>
      <c r="Z47" s="10"/>
    </row>
    <row r="48" spans="2:26" ht="16.5" customHeight="1" x14ac:dyDescent="0.25">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2:26" x14ac:dyDescent="0.25">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2:26" ht="12.75" customHeight="1" x14ac:dyDescent="0.25"/>
  </sheetData>
  <phoneticPr fontId="0" type="noConversion"/>
  <printOptions horizontalCentered="1"/>
  <pageMargins left="0" right="0" top="0" bottom="0" header="0.5" footer="0.5"/>
  <pageSetup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30" r:id="rId4" name="Check Box 106">
              <controlPr defaultSize="0" autoFill="0" autoLine="0" autoPict="0">
                <anchor moveWithCells="1">
                  <from>
                    <xdr:col>3</xdr:col>
                    <xdr:colOff>182880</xdr:colOff>
                    <xdr:row>12</xdr:row>
                    <xdr:rowOff>22860</xdr:rowOff>
                  </from>
                  <to>
                    <xdr:col>5</xdr:col>
                    <xdr:colOff>22860</xdr:colOff>
                    <xdr:row>12</xdr:row>
                    <xdr:rowOff>175260</xdr:rowOff>
                  </to>
                </anchor>
              </controlPr>
            </control>
          </mc:Choice>
        </mc:AlternateContent>
        <mc:AlternateContent xmlns:mc="http://schemas.openxmlformats.org/markup-compatibility/2006">
          <mc:Choice Requires="x14">
            <control shapeId="1131" r:id="rId5" name="Check Box 107">
              <controlPr defaultSize="0" autoFill="0" autoLine="0" autoPict="0">
                <anchor moveWithCells="1">
                  <from>
                    <xdr:col>5</xdr:col>
                    <xdr:colOff>220980</xdr:colOff>
                    <xdr:row>12</xdr:row>
                    <xdr:rowOff>7620</xdr:rowOff>
                  </from>
                  <to>
                    <xdr:col>7</xdr:col>
                    <xdr:colOff>373380</xdr:colOff>
                    <xdr:row>13</xdr:row>
                    <xdr:rowOff>0</xdr:rowOff>
                  </to>
                </anchor>
              </controlPr>
            </control>
          </mc:Choice>
        </mc:AlternateContent>
        <mc:AlternateContent xmlns:mc="http://schemas.openxmlformats.org/markup-compatibility/2006">
          <mc:Choice Requires="x14">
            <control shapeId="1132" r:id="rId6" name="Check Box 108">
              <controlPr defaultSize="0" autoFill="0" autoLine="0" autoPict="0">
                <anchor moveWithCells="1">
                  <from>
                    <xdr:col>11</xdr:col>
                    <xdr:colOff>182880</xdr:colOff>
                    <xdr:row>12</xdr:row>
                    <xdr:rowOff>22860</xdr:rowOff>
                  </from>
                  <to>
                    <xdr:col>13</xdr:col>
                    <xdr:colOff>114300</xdr:colOff>
                    <xdr:row>12</xdr:row>
                    <xdr:rowOff>175260</xdr:rowOff>
                  </to>
                </anchor>
              </controlPr>
            </control>
          </mc:Choice>
        </mc:AlternateContent>
        <mc:AlternateContent xmlns:mc="http://schemas.openxmlformats.org/markup-compatibility/2006">
          <mc:Choice Requires="x14">
            <control shapeId="4" r:id="rId7" name="Check Box 109">
              <controlPr defaultSize="0" autoFill="0" autoLine="0" autoPict="0">
                <anchor moveWithCells="1">
                  <from>
                    <xdr:col>13</xdr:col>
                    <xdr:colOff>220980</xdr:colOff>
                    <xdr:row>12</xdr:row>
                    <xdr:rowOff>7620</xdr:rowOff>
                  </from>
                  <to>
                    <xdr:col>15</xdr:col>
                    <xdr:colOff>182880</xdr:colOff>
                    <xdr:row>13</xdr:row>
                    <xdr:rowOff>0</xdr:rowOff>
                  </to>
                </anchor>
              </controlPr>
            </control>
          </mc:Choice>
        </mc:AlternateContent>
        <mc:AlternateContent xmlns:mc="http://schemas.openxmlformats.org/markup-compatibility/2006">
          <mc:Choice Requires="x14">
            <control shapeId="1134" r:id="rId8" name="Drop Down 110">
              <controlPr defaultSize="0" autoLine="0" autoPict="0" altText="DROP DOWN MENU FOR SIEVE TYPE AND SIZE">
                <anchor moveWithCells="1">
                  <from>
                    <xdr:col>2</xdr:col>
                    <xdr:colOff>7620</xdr:colOff>
                    <xdr:row>16</xdr:row>
                    <xdr:rowOff>45720</xdr:rowOff>
                  </from>
                  <to>
                    <xdr:col>4</xdr:col>
                    <xdr:colOff>411480</xdr:colOff>
                    <xdr:row>16</xdr:row>
                    <xdr:rowOff>259080</xdr:rowOff>
                  </to>
                </anchor>
              </controlPr>
            </control>
          </mc:Choice>
        </mc:AlternateContent>
        <mc:AlternateContent xmlns:mc="http://schemas.openxmlformats.org/markup-compatibility/2006">
          <mc:Choice Requires="x14">
            <control shapeId="1135" r:id="rId9" name="Drop Down 111">
              <controlPr defaultSize="0" autoLine="0" autoPict="0" altText="DROP DOWN MENU FOR SIEVE TYPE AND SIZE">
                <anchor moveWithCells="1">
                  <from>
                    <xdr:col>10</xdr:col>
                    <xdr:colOff>7620</xdr:colOff>
                    <xdr:row>16</xdr:row>
                    <xdr:rowOff>45720</xdr:rowOff>
                  </from>
                  <to>
                    <xdr:col>12</xdr:col>
                    <xdr:colOff>365760</xdr:colOff>
                    <xdr:row>16</xdr:row>
                    <xdr:rowOff>266700</xdr:rowOff>
                  </to>
                </anchor>
              </controlPr>
            </control>
          </mc:Choice>
        </mc:AlternateContent>
        <mc:AlternateContent xmlns:mc="http://schemas.openxmlformats.org/markup-compatibility/2006">
          <mc:Choice Requires="x14">
            <control shapeId="1136" r:id="rId10" name="Drop Down 112">
              <controlPr defaultSize="0" autoLine="0" autoPict="0" altText="DROP DOWN MENU FOR SIEVE TYPE AND SIZE">
                <anchor moveWithCells="1">
                  <from>
                    <xdr:col>2</xdr:col>
                    <xdr:colOff>7620</xdr:colOff>
                    <xdr:row>17</xdr:row>
                    <xdr:rowOff>45720</xdr:rowOff>
                  </from>
                  <to>
                    <xdr:col>4</xdr:col>
                    <xdr:colOff>411480</xdr:colOff>
                    <xdr:row>17</xdr:row>
                    <xdr:rowOff>274320</xdr:rowOff>
                  </to>
                </anchor>
              </controlPr>
            </control>
          </mc:Choice>
        </mc:AlternateContent>
        <mc:AlternateContent xmlns:mc="http://schemas.openxmlformats.org/markup-compatibility/2006">
          <mc:Choice Requires="x14">
            <control shapeId="1137" r:id="rId11" name="Drop Down 113">
              <controlPr defaultSize="0" autoLine="0" autoPict="0" altText="DROP DOWN MENU FOR SIEVE TYPE AND SIZE">
                <anchor moveWithCells="1">
                  <from>
                    <xdr:col>10</xdr:col>
                    <xdr:colOff>7620</xdr:colOff>
                    <xdr:row>17</xdr:row>
                    <xdr:rowOff>45720</xdr:rowOff>
                  </from>
                  <to>
                    <xdr:col>12</xdr:col>
                    <xdr:colOff>365760</xdr:colOff>
                    <xdr:row>17</xdr:row>
                    <xdr:rowOff>266700</xdr:rowOff>
                  </to>
                </anchor>
              </controlPr>
            </control>
          </mc:Choice>
        </mc:AlternateContent>
        <mc:AlternateContent xmlns:mc="http://schemas.openxmlformats.org/markup-compatibility/2006">
          <mc:Choice Requires="x14">
            <control shapeId="1138" r:id="rId12" name="Drop Down 114">
              <controlPr defaultSize="0" autoLine="0" autoPict="0" altText="DROP DOWN MENU FOR SIEVE TYPE AND SIZE">
                <anchor moveWithCells="1">
                  <from>
                    <xdr:col>2</xdr:col>
                    <xdr:colOff>7620</xdr:colOff>
                    <xdr:row>18</xdr:row>
                    <xdr:rowOff>45720</xdr:rowOff>
                  </from>
                  <to>
                    <xdr:col>4</xdr:col>
                    <xdr:colOff>411480</xdr:colOff>
                    <xdr:row>18</xdr:row>
                    <xdr:rowOff>259080</xdr:rowOff>
                  </to>
                </anchor>
              </controlPr>
            </control>
          </mc:Choice>
        </mc:AlternateContent>
        <mc:AlternateContent xmlns:mc="http://schemas.openxmlformats.org/markup-compatibility/2006">
          <mc:Choice Requires="x14">
            <control shapeId="1139" r:id="rId13" name="Drop Down 115">
              <controlPr defaultSize="0" autoLine="0" autoPict="0" altText="DROP DOWN MENU FOR SIEVE TYPE AND SIZE">
                <anchor moveWithCells="1">
                  <from>
                    <xdr:col>10</xdr:col>
                    <xdr:colOff>7620</xdr:colOff>
                    <xdr:row>18</xdr:row>
                    <xdr:rowOff>45720</xdr:rowOff>
                  </from>
                  <to>
                    <xdr:col>12</xdr:col>
                    <xdr:colOff>365760</xdr:colOff>
                    <xdr:row>18</xdr:row>
                    <xdr:rowOff>259080</xdr:rowOff>
                  </to>
                </anchor>
              </controlPr>
            </control>
          </mc:Choice>
        </mc:AlternateContent>
        <mc:AlternateContent xmlns:mc="http://schemas.openxmlformats.org/markup-compatibility/2006">
          <mc:Choice Requires="x14">
            <control shapeId="1140" r:id="rId14" name="Drop Down 116">
              <controlPr defaultSize="0" autoLine="0" autoPict="0" altText="DROP DOWN MENU FOR SIEVE TYPE AND SIZE">
                <anchor moveWithCells="1">
                  <from>
                    <xdr:col>2</xdr:col>
                    <xdr:colOff>7620</xdr:colOff>
                    <xdr:row>19</xdr:row>
                    <xdr:rowOff>45720</xdr:rowOff>
                  </from>
                  <to>
                    <xdr:col>4</xdr:col>
                    <xdr:colOff>403860</xdr:colOff>
                    <xdr:row>19</xdr:row>
                    <xdr:rowOff>259080</xdr:rowOff>
                  </to>
                </anchor>
              </controlPr>
            </control>
          </mc:Choice>
        </mc:AlternateContent>
        <mc:AlternateContent xmlns:mc="http://schemas.openxmlformats.org/markup-compatibility/2006">
          <mc:Choice Requires="x14">
            <control shapeId="1141" r:id="rId15" name="Drop Down 117">
              <controlPr defaultSize="0" autoLine="0" autoPict="0" altText="DROP DOWN MENU FOR SIEVE TYPE AND SIZE">
                <anchor moveWithCells="1">
                  <from>
                    <xdr:col>10</xdr:col>
                    <xdr:colOff>7620</xdr:colOff>
                    <xdr:row>19</xdr:row>
                    <xdr:rowOff>45720</xdr:rowOff>
                  </from>
                  <to>
                    <xdr:col>12</xdr:col>
                    <xdr:colOff>365760</xdr:colOff>
                    <xdr:row>19</xdr:row>
                    <xdr:rowOff>251460</xdr:rowOff>
                  </to>
                </anchor>
              </controlPr>
            </control>
          </mc:Choice>
        </mc:AlternateContent>
        <mc:AlternateContent xmlns:mc="http://schemas.openxmlformats.org/markup-compatibility/2006">
          <mc:Choice Requires="x14">
            <control shapeId="1142" r:id="rId16" name="Drop Down 118">
              <controlPr defaultSize="0" autoLine="0" autoPict="0" altText="DROP DOWN MENU FOR SIEVE TYPE AND SIZE">
                <anchor moveWithCells="1">
                  <from>
                    <xdr:col>2</xdr:col>
                    <xdr:colOff>7620</xdr:colOff>
                    <xdr:row>20</xdr:row>
                    <xdr:rowOff>45720</xdr:rowOff>
                  </from>
                  <to>
                    <xdr:col>4</xdr:col>
                    <xdr:colOff>419100</xdr:colOff>
                    <xdr:row>20</xdr:row>
                    <xdr:rowOff>266700</xdr:rowOff>
                  </to>
                </anchor>
              </controlPr>
            </control>
          </mc:Choice>
        </mc:AlternateContent>
        <mc:AlternateContent xmlns:mc="http://schemas.openxmlformats.org/markup-compatibility/2006">
          <mc:Choice Requires="x14">
            <control shapeId="1143" r:id="rId17" name="Drop Down 119">
              <controlPr defaultSize="0" autoLine="0" autoPict="0" altText="DROP DOWN MENU FOR SIEVE TYPE AND SIZE">
                <anchor moveWithCells="1">
                  <from>
                    <xdr:col>10</xdr:col>
                    <xdr:colOff>7620</xdr:colOff>
                    <xdr:row>20</xdr:row>
                    <xdr:rowOff>45720</xdr:rowOff>
                  </from>
                  <to>
                    <xdr:col>12</xdr:col>
                    <xdr:colOff>365760</xdr:colOff>
                    <xdr:row>20</xdr:row>
                    <xdr:rowOff>259080</xdr:rowOff>
                  </to>
                </anchor>
              </controlPr>
            </control>
          </mc:Choice>
        </mc:AlternateContent>
        <mc:AlternateContent xmlns:mc="http://schemas.openxmlformats.org/markup-compatibility/2006">
          <mc:Choice Requires="x14">
            <control shapeId="1144" r:id="rId18" name="Drop Down 120">
              <controlPr defaultSize="0" autoLine="0" autoPict="0" altText="DROP DOWN MENU FOR TOLERANCE">
                <anchor moveWithCells="1">
                  <from>
                    <xdr:col>27</xdr:col>
                    <xdr:colOff>152400</xdr:colOff>
                    <xdr:row>16</xdr:row>
                    <xdr:rowOff>45720</xdr:rowOff>
                  </from>
                  <to>
                    <xdr:col>27</xdr:col>
                    <xdr:colOff>1280160</xdr:colOff>
                    <xdr:row>16</xdr:row>
                    <xdr:rowOff>251460</xdr:rowOff>
                  </to>
                </anchor>
              </controlPr>
            </control>
          </mc:Choice>
        </mc:AlternateContent>
        <mc:AlternateContent xmlns:mc="http://schemas.openxmlformats.org/markup-compatibility/2006">
          <mc:Choice Requires="x14">
            <control shapeId="1145" r:id="rId19" name="Drop Down 121">
              <controlPr defaultSize="0" autoLine="0" autoPict="0" altText="DROP DOWN MENU FOR TOLERANCE">
                <anchor moveWithCells="1">
                  <from>
                    <xdr:col>27</xdr:col>
                    <xdr:colOff>160020</xdr:colOff>
                    <xdr:row>17</xdr:row>
                    <xdr:rowOff>38100</xdr:rowOff>
                  </from>
                  <to>
                    <xdr:col>27</xdr:col>
                    <xdr:colOff>1287780</xdr:colOff>
                    <xdr:row>17</xdr:row>
                    <xdr:rowOff>236220</xdr:rowOff>
                  </to>
                </anchor>
              </controlPr>
            </control>
          </mc:Choice>
        </mc:AlternateContent>
        <mc:AlternateContent xmlns:mc="http://schemas.openxmlformats.org/markup-compatibility/2006">
          <mc:Choice Requires="x14">
            <control shapeId="1146" r:id="rId20" name="Drop Down 122">
              <controlPr defaultSize="0" autoLine="0" autoPict="0" altText="DROP DOWN MENU FOR TOLERANCE">
                <anchor moveWithCells="1">
                  <from>
                    <xdr:col>27</xdr:col>
                    <xdr:colOff>175260</xdr:colOff>
                    <xdr:row>18</xdr:row>
                    <xdr:rowOff>38100</xdr:rowOff>
                  </from>
                  <to>
                    <xdr:col>27</xdr:col>
                    <xdr:colOff>1295400</xdr:colOff>
                    <xdr:row>18</xdr:row>
                    <xdr:rowOff>236220</xdr:rowOff>
                  </to>
                </anchor>
              </controlPr>
            </control>
          </mc:Choice>
        </mc:AlternateContent>
        <mc:AlternateContent xmlns:mc="http://schemas.openxmlformats.org/markup-compatibility/2006">
          <mc:Choice Requires="x14">
            <control shapeId="1147" r:id="rId21" name="Drop Down 123">
              <controlPr defaultSize="0" autoLine="0" autoPict="0" altText="DROP DOWN MENU FOR TOLERANCE">
                <anchor moveWithCells="1">
                  <from>
                    <xdr:col>27</xdr:col>
                    <xdr:colOff>182880</xdr:colOff>
                    <xdr:row>19</xdr:row>
                    <xdr:rowOff>38100</xdr:rowOff>
                  </from>
                  <to>
                    <xdr:col>27</xdr:col>
                    <xdr:colOff>1303020</xdr:colOff>
                    <xdr:row>19</xdr:row>
                    <xdr:rowOff>236220</xdr:rowOff>
                  </to>
                </anchor>
              </controlPr>
            </control>
          </mc:Choice>
        </mc:AlternateContent>
        <mc:AlternateContent xmlns:mc="http://schemas.openxmlformats.org/markup-compatibility/2006">
          <mc:Choice Requires="x14">
            <control shapeId="1148" r:id="rId22" name="Drop Down 124">
              <controlPr defaultSize="0" autoLine="0" autoPict="0" altText="DROP DOWN MENU FOR TOLERANCE">
                <anchor moveWithCells="1">
                  <from>
                    <xdr:col>27</xdr:col>
                    <xdr:colOff>182880</xdr:colOff>
                    <xdr:row>20</xdr:row>
                    <xdr:rowOff>38100</xdr:rowOff>
                  </from>
                  <to>
                    <xdr:col>27</xdr:col>
                    <xdr:colOff>1303020</xdr:colOff>
                    <xdr:row>20</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workbookViewId="0">
      <selection activeCell="F15" sqref="F15"/>
    </sheetView>
  </sheetViews>
  <sheetFormatPr defaultRowHeight="13.2" x14ac:dyDescent="0.25"/>
  <cols>
    <col min="1" max="1" width="13.6640625" customWidth="1"/>
    <col min="2" max="2" width="18.109375" customWidth="1"/>
  </cols>
  <sheetData>
    <row r="1" spans="1:7" x14ac:dyDescent="0.25">
      <c r="A1" t="s">
        <v>17</v>
      </c>
      <c r="B1" t="s">
        <v>29</v>
      </c>
      <c r="D1" s="1">
        <v>0.2</v>
      </c>
      <c r="E1" s="1">
        <v>0.3</v>
      </c>
      <c r="G1" s="160" t="s">
        <v>28</v>
      </c>
    </row>
    <row r="2" spans="1:7" x14ac:dyDescent="0.25">
      <c r="A2" t="s">
        <v>16</v>
      </c>
      <c r="B2" t="s">
        <v>30</v>
      </c>
      <c r="D2" s="1">
        <v>0.3</v>
      </c>
      <c r="E2" s="1">
        <v>0.5</v>
      </c>
      <c r="G2" s="161"/>
    </row>
    <row r="3" spans="1:7" x14ac:dyDescent="0.25">
      <c r="A3" t="s">
        <v>18</v>
      </c>
      <c r="D3" s="1">
        <v>0.5</v>
      </c>
      <c r="E3" s="1">
        <v>0.7</v>
      </c>
    </row>
    <row r="4" spans="1:7" x14ac:dyDescent="0.25">
      <c r="A4" t="s">
        <v>19</v>
      </c>
      <c r="D4" s="1">
        <v>0.7</v>
      </c>
      <c r="E4" s="1">
        <v>1</v>
      </c>
    </row>
    <row r="10" spans="1:7" x14ac:dyDescent="0.25">
      <c r="A10">
        <v>1</v>
      </c>
      <c r="B10">
        <v>1</v>
      </c>
    </row>
    <row r="11" spans="1:7" x14ac:dyDescent="0.25">
      <c r="A11">
        <v>1</v>
      </c>
      <c r="B11">
        <v>3</v>
      </c>
    </row>
    <row r="12" spans="1:7" x14ac:dyDescent="0.25">
      <c r="A12">
        <v>2</v>
      </c>
      <c r="B12">
        <v>3</v>
      </c>
    </row>
    <row r="13" spans="1:7" x14ac:dyDescent="0.25">
      <c r="A13">
        <v>1</v>
      </c>
      <c r="B13">
        <v>3</v>
      </c>
    </row>
    <row r="14" spans="1:7" x14ac:dyDescent="0.25">
      <c r="A14">
        <v>2</v>
      </c>
      <c r="B14">
        <v>3</v>
      </c>
    </row>
  </sheetData>
  <mergeCells count="1">
    <mergeCell ref="G1:G2"/>
  </mergeCell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O6:Y60"/>
  <sheetViews>
    <sheetView zoomScale="75" workbookViewId="0">
      <selection activeCell="O3" sqref="O3:R57"/>
    </sheetView>
  </sheetViews>
  <sheetFormatPr defaultRowHeight="13.2" x14ac:dyDescent="0.25"/>
  <cols>
    <col min="15" max="15" width="13.5546875" bestFit="1" customWidth="1"/>
  </cols>
  <sheetData>
    <row r="6" spans="19:25" x14ac:dyDescent="0.25">
      <c r="S6" s="155"/>
      <c r="T6" s="155"/>
      <c r="U6" s="155"/>
      <c r="V6" s="155"/>
      <c r="W6" s="155"/>
      <c r="X6" s="155"/>
      <c r="Y6" s="155"/>
    </row>
    <row r="7" spans="19:25" x14ac:dyDescent="0.25">
      <c r="S7" s="155"/>
      <c r="T7" s="155"/>
      <c r="U7" s="155"/>
      <c r="V7" s="155"/>
      <c r="W7" s="155"/>
      <c r="X7" s="155"/>
      <c r="Y7" s="155"/>
    </row>
    <row r="8" spans="19:25" x14ac:dyDescent="0.25">
      <c r="S8" s="155"/>
      <c r="T8" s="155"/>
      <c r="U8" s="155"/>
      <c r="V8" s="155"/>
      <c r="W8" s="155"/>
      <c r="X8" s="155"/>
      <c r="Y8" s="155"/>
    </row>
    <row r="9" spans="19:25" x14ac:dyDescent="0.25">
      <c r="S9" s="155"/>
      <c r="T9" s="155"/>
      <c r="U9" s="155"/>
      <c r="V9" s="155"/>
      <c r="W9" s="155"/>
      <c r="X9" s="155"/>
      <c r="Y9" s="155"/>
    </row>
    <row r="10" spans="19:25" x14ac:dyDescent="0.25">
      <c r="S10" s="155"/>
      <c r="T10" s="155"/>
      <c r="U10" s="155"/>
      <c r="V10" s="155"/>
      <c r="W10" s="155"/>
      <c r="X10" s="155"/>
      <c r="Y10" s="155"/>
    </row>
    <row r="11" spans="19:25" x14ac:dyDescent="0.25">
      <c r="S11" s="155"/>
      <c r="T11" s="155"/>
      <c r="U11" s="155"/>
      <c r="V11" s="155"/>
      <c r="W11" s="155"/>
      <c r="X11" s="155"/>
      <c r="Y11" s="155"/>
    </row>
    <row r="12" spans="19:25" x14ac:dyDescent="0.25">
      <c r="S12" s="155"/>
      <c r="T12" s="155"/>
      <c r="U12" s="155"/>
      <c r="V12" s="155"/>
      <c r="W12" s="155"/>
      <c r="X12" s="155"/>
      <c r="Y12" s="155"/>
    </row>
    <row r="13" spans="19:25" x14ac:dyDescent="0.25">
      <c r="S13" s="155"/>
      <c r="T13" s="155"/>
      <c r="U13" s="155"/>
      <c r="V13" s="155"/>
      <c r="W13" s="155"/>
      <c r="X13" s="155"/>
      <c r="Y13" s="155"/>
    </row>
    <row r="14" spans="19:25" x14ac:dyDescent="0.25">
      <c r="S14" s="155"/>
      <c r="T14" s="155"/>
      <c r="U14" s="155"/>
      <c r="V14" s="155"/>
      <c r="W14" s="155"/>
      <c r="X14" s="155"/>
      <c r="Y14" s="155"/>
    </row>
    <row r="15" spans="19:25" x14ac:dyDescent="0.25">
      <c r="S15" s="155"/>
      <c r="T15" s="155"/>
      <c r="U15" s="155"/>
      <c r="V15" s="155"/>
      <c r="W15" s="155"/>
      <c r="X15" s="155"/>
      <c r="Y15" s="155"/>
    </row>
    <row r="16" spans="19:25" x14ac:dyDescent="0.25">
      <c r="S16" s="155"/>
      <c r="T16" s="155"/>
      <c r="U16" s="155"/>
      <c r="V16" s="155"/>
      <c r="W16" s="155"/>
      <c r="X16" s="155"/>
      <c r="Y16" s="155"/>
    </row>
    <row r="17" spans="19:25" x14ac:dyDescent="0.25">
      <c r="S17" s="155"/>
      <c r="T17" s="155"/>
      <c r="U17" s="155"/>
      <c r="V17" s="155"/>
      <c r="W17" s="155"/>
      <c r="X17" s="155"/>
      <c r="Y17" s="155"/>
    </row>
    <row r="18" spans="19:25" x14ac:dyDescent="0.25">
      <c r="S18" s="155"/>
      <c r="T18" s="155"/>
      <c r="U18" s="155"/>
      <c r="V18" s="155"/>
      <c r="W18" s="155"/>
      <c r="X18" s="155"/>
      <c r="Y18" s="155"/>
    </row>
    <row r="19" spans="19:25" x14ac:dyDescent="0.25">
      <c r="S19" s="155"/>
      <c r="T19" s="155"/>
      <c r="U19" s="155"/>
      <c r="V19" s="155"/>
      <c r="W19" s="155"/>
      <c r="X19" s="155"/>
      <c r="Y19" s="155"/>
    </row>
    <row r="20" spans="19:25" x14ac:dyDescent="0.25">
      <c r="S20" s="155"/>
      <c r="T20" s="155"/>
      <c r="U20" s="155"/>
      <c r="V20" s="155"/>
      <c r="W20" s="155"/>
      <c r="X20" s="155"/>
      <c r="Y20" s="155"/>
    </row>
    <row r="21" spans="19:25" x14ac:dyDescent="0.25">
      <c r="S21" s="155"/>
      <c r="T21" s="155"/>
      <c r="U21" s="155"/>
      <c r="V21" s="155"/>
      <c r="W21" s="155"/>
      <c r="X21" s="155"/>
      <c r="Y21" s="155"/>
    </row>
    <row r="22" spans="19:25" x14ac:dyDescent="0.25">
      <c r="S22" s="155"/>
      <c r="T22" s="155"/>
      <c r="U22" s="155"/>
      <c r="V22" s="155"/>
      <c r="W22" s="155"/>
      <c r="X22" s="155"/>
      <c r="Y22" s="155"/>
    </row>
    <row r="23" spans="19:25" x14ac:dyDescent="0.25">
      <c r="S23" s="155"/>
      <c r="T23" s="155"/>
      <c r="U23" s="155"/>
      <c r="V23" s="155"/>
      <c r="W23" s="155"/>
      <c r="X23" s="155"/>
      <c r="Y23" s="155"/>
    </row>
    <row r="24" spans="19:25" x14ac:dyDescent="0.25">
      <c r="S24" s="155"/>
      <c r="T24" s="155"/>
      <c r="U24" s="155"/>
      <c r="V24" s="155"/>
      <c r="W24" s="155"/>
      <c r="X24" s="155"/>
      <c r="Y24" s="155"/>
    </row>
    <row r="25" spans="19:25" x14ac:dyDescent="0.25">
      <c r="S25" s="155"/>
      <c r="T25" s="155"/>
      <c r="U25" s="155"/>
      <c r="V25" s="155"/>
      <c r="W25" s="155"/>
      <c r="X25" s="155"/>
      <c r="Y25" s="155"/>
    </row>
    <row r="26" spans="19:25" x14ac:dyDescent="0.25">
      <c r="S26" s="155"/>
      <c r="T26" s="155"/>
      <c r="U26" s="155"/>
      <c r="V26" s="155"/>
      <c r="W26" s="155"/>
      <c r="X26" s="155"/>
      <c r="Y26" s="155"/>
    </row>
    <row r="27" spans="19:25" x14ac:dyDescent="0.25">
      <c r="S27" s="155"/>
      <c r="T27" s="155"/>
      <c r="U27" s="155"/>
      <c r="V27" s="155"/>
      <c r="W27" s="155"/>
      <c r="X27" s="155"/>
      <c r="Y27" s="155"/>
    </row>
    <row r="28" spans="19:25" x14ac:dyDescent="0.25">
      <c r="S28" s="155"/>
      <c r="T28" s="155"/>
      <c r="U28" s="155"/>
      <c r="V28" s="155"/>
      <c r="W28" s="155"/>
      <c r="X28" s="155"/>
      <c r="Y28" s="155"/>
    </row>
    <row r="29" spans="19:25" x14ac:dyDescent="0.25">
      <c r="S29" s="155"/>
      <c r="T29" s="155"/>
      <c r="U29" s="155"/>
      <c r="V29" s="155"/>
      <c r="W29" s="155"/>
      <c r="X29" s="155"/>
      <c r="Y29" s="155"/>
    </row>
    <row r="30" spans="19:25" x14ac:dyDescent="0.25">
      <c r="S30" s="155"/>
      <c r="T30" s="155"/>
      <c r="U30" s="155"/>
      <c r="V30" s="155"/>
      <c r="W30" s="155"/>
      <c r="X30" s="155"/>
      <c r="Y30" s="155"/>
    </row>
    <row r="31" spans="19:25" x14ac:dyDescent="0.25">
      <c r="S31" s="155"/>
      <c r="T31" s="155"/>
      <c r="U31" s="155"/>
      <c r="V31" s="155"/>
      <c r="W31" s="155"/>
      <c r="X31" s="155"/>
      <c r="Y31" s="155"/>
    </row>
    <row r="32" spans="19:25" x14ac:dyDescent="0.25">
      <c r="S32" s="155"/>
      <c r="T32" s="155"/>
      <c r="U32" s="155"/>
      <c r="V32" s="155"/>
      <c r="W32" s="155"/>
      <c r="X32" s="155"/>
      <c r="Y32" s="155"/>
    </row>
    <row r="33" spans="19:25" x14ac:dyDescent="0.25">
      <c r="S33" s="155"/>
      <c r="T33" s="155"/>
      <c r="U33" s="155"/>
      <c r="V33" s="155"/>
      <c r="W33" s="155"/>
      <c r="X33" s="155"/>
      <c r="Y33" s="155"/>
    </row>
    <row r="34" spans="19:25" x14ac:dyDescent="0.25">
      <c r="S34" s="155"/>
      <c r="T34" s="155"/>
      <c r="U34" s="155"/>
      <c r="V34" s="155"/>
      <c r="W34" s="155"/>
      <c r="X34" s="155"/>
      <c r="Y34" s="155"/>
    </row>
    <row r="35" spans="19:25" x14ac:dyDescent="0.25">
      <c r="S35" s="155"/>
      <c r="T35" s="155"/>
      <c r="U35" s="155"/>
      <c r="V35" s="155"/>
      <c r="W35" s="155"/>
      <c r="X35" s="155"/>
      <c r="Y35" s="155"/>
    </row>
    <row r="36" spans="19:25" x14ac:dyDescent="0.25">
      <c r="S36" s="155"/>
      <c r="T36" s="155"/>
      <c r="U36" s="155"/>
      <c r="V36" s="155"/>
      <c r="W36" s="155"/>
      <c r="X36" s="155"/>
      <c r="Y36" s="155"/>
    </row>
    <row r="37" spans="19:25" x14ac:dyDescent="0.25">
      <c r="S37" s="155"/>
      <c r="T37" s="155"/>
      <c r="U37" s="155"/>
      <c r="V37" s="155"/>
      <c r="W37" s="155"/>
      <c r="X37" s="155"/>
      <c r="Y37" s="155"/>
    </row>
    <row r="38" spans="19:25" x14ac:dyDescent="0.25">
      <c r="S38" s="155"/>
      <c r="T38" s="155"/>
      <c r="U38" s="155"/>
      <c r="V38" s="155"/>
      <c r="W38" s="155"/>
      <c r="X38" s="155"/>
      <c r="Y38" s="155"/>
    </row>
    <row r="39" spans="19:25" x14ac:dyDescent="0.25">
      <c r="S39" s="155"/>
      <c r="T39" s="155"/>
      <c r="U39" s="155"/>
      <c r="V39" s="155"/>
      <c r="W39" s="155"/>
      <c r="X39" s="155"/>
      <c r="Y39" s="155"/>
    </row>
    <row r="40" spans="19:25" x14ac:dyDescent="0.25">
      <c r="S40" s="155"/>
      <c r="T40" s="155"/>
      <c r="U40" s="155"/>
      <c r="V40" s="155"/>
      <c r="W40" s="155"/>
      <c r="X40" s="155"/>
      <c r="Y40" s="155"/>
    </row>
    <row r="41" spans="19:25" x14ac:dyDescent="0.25">
      <c r="S41" s="155"/>
      <c r="T41" s="155"/>
      <c r="U41" s="155"/>
      <c r="V41" s="155"/>
      <c r="W41" s="155"/>
      <c r="X41" s="155"/>
      <c r="Y41" s="155"/>
    </row>
    <row r="42" spans="19:25" x14ac:dyDescent="0.25">
      <c r="S42" s="155"/>
      <c r="T42" s="155"/>
      <c r="U42" s="155"/>
      <c r="V42" s="155"/>
      <c r="W42" s="155"/>
      <c r="X42" s="155"/>
      <c r="Y42" s="155"/>
    </row>
    <row r="43" spans="19:25" x14ac:dyDescent="0.25">
      <c r="S43" s="155"/>
      <c r="T43" s="155"/>
      <c r="U43" s="155"/>
      <c r="V43" s="155"/>
      <c r="W43" s="155"/>
      <c r="X43" s="155"/>
      <c r="Y43" s="155"/>
    </row>
    <row r="44" spans="19:25" x14ac:dyDescent="0.25">
      <c r="S44" s="155"/>
      <c r="T44" s="155"/>
      <c r="U44" s="155"/>
      <c r="V44" s="155"/>
      <c r="W44" s="155"/>
      <c r="X44" s="155"/>
      <c r="Y44" s="155"/>
    </row>
    <row r="45" spans="19:25" x14ac:dyDescent="0.25">
      <c r="S45" s="155"/>
      <c r="T45" s="155"/>
      <c r="U45" s="155"/>
      <c r="V45" s="155"/>
      <c r="W45" s="155"/>
      <c r="X45" s="155"/>
      <c r="Y45" s="155"/>
    </row>
    <row r="46" spans="19:25" x14ac:dyDescent="0.25">
      <c r="S46" s="155"/>
      <c r="T46" s="155"/>
      <c r="U46" s="155"/>
      <c r="V46" s="155"/>
      <c r="W46" s="155"/>
      <c r="X46" s="155"/>
      <c r="Y46" s="155"/>
    </row>
    <row r="47" spans="19:25" x14ac:dyDescent="0.25">
      <c r="S47" s="155"/>
      <c r="T47" s="155"/>
      <c r="U47" s="155"/>
      <c r="V47" s="155"/>
      <c r="W47" s="155"/>
      <c r="X47" s="155"/>
      <c r="Y47" s="155"/>
    </row>
    <row r="48" spans="19:25" x14ac:dyDescent="0.25">
      <c r="S48" s="155"/>
      <c r="T48" s="155"/>
      <c r="U48" s="155"/>
      <c r="V48" s="155"/>
      <c r="W48" s="155"/>
      <c r="X48" s="155"/>
      <c r="Y48" s="155"/>
    </row>
    <row r="49" spans="15:25" x14ac:dyDescent="0.25">
      <c r="S49" s="155"/>
      <c r="T49" s="155"/>
      <c r="U49" s="155"/>
      <c r="V49" s="155"/>
      <c r="W49" s="155"/>
      <c r="X49" s="155"/>
      <c r="Y49" s="155"/>
    </row>
    <row r="50" spans="15:25" x14ac:dyDescent="0.25">
      <c r="S50" s="155"/>
      <c r="T50" s="155"/>
      <c r="U50" s="155"/>
      <c r="V50" s="155"/>
      <c r="W50" s="155"/>
      <c r="X50" s="155"/>
      <c r="Y50" s="155"/>
    </row>
    <row r="51" spans="15:25" x14ac:dyDescent="0.25">
      <c r="S51" s="155"/>
      <c r="T51" s="155"/>
      <c r="U51" s="155"/>
      <c r="V51" s="155"/>
      <c r="W51" s="155"/>
      <c r="X51" s="155"/>
      <c r="Y51" s="155"/>
    </row>
    <row r="58" spans="15:25" x14ac:dyDescent="0.25">
      <c r="O58" s="154"/>
    </row>
    <row r="59" spans="15:25" x14ac:dyDescent="0.25">
      <c r="O59" s="154"/>
    </row>
    <row r="60" spans="15:25" x14ac:dyDescent="0.25">
      <c r="O60" s="154"/>
    </row>
  </sheetData>
  <phoneticPr fontId="7" type="noConversion"/>
  <pageMargins left="0.75" right="0.75" top="1" bottom="1" header="0.5" footer="0.5"/>
  <pageSetup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54"/>
  <sheetViews>
    <sheetView workbookViewId="0">
      <selection activeCell="C3" sqref="C3"/>
    </sheetView>
  </sheetViews>
  <sheetFormatPr defaultRowHeight="13.2" x14ac:dyDescent="0.25"/>
  <sheetData>
    <row r="1" spans="1:4" ht="17.399999999999999" x14ac:dyDescent="0.3">
      <c r="A1" s="158" t="s">
        <v>124</v>
      </c>
    </row>
    <row r="2" spans="1:4" ht="18" x14ac:dyDescent="0.35">
      <c r="A2" s="159" t="s">
        <v>119</v>
      </c>
    </row>
    <row r="3" spans="1:4" ht="15.6" x14ac:dyDescent="0.3">
      <c r="A3" s="2"/>
    </row>
    <row r="4" spans="1:4" ht="15.6" x14ac:dyDescent="0.3">
      <c r="A4" s="156" t="s">
        <v>51</v>
      </c>
      <c r="B4" s="152" t="s">
        <v>52</v>
      </c>
      <c r="C4" s="155"/>
      <c r="D4" s="155"/>
    </row>
    <row r="5" spans="1:4" ht="15.6" x14ac:dyDescent="0.3">
      <c r="A5" s="156"/>
      <c r="B5" s="155"/>
      <c r="C5" s="155"/>
      <c r="D5" s="155"/>
    </row>
    <row r="6" spans="1:4" ht="15.6" x14ac:dyDescent="0.3">
      <c r="A6" s="156">
        <v>2</v>
      </c>
      <c r="B6" s="152" t="s">
        <v>33</v>
      </c>
      <c r="C6" s="155"/>
      <c r="D6" s="155"/>
    </row>
    <row r="7" spans="1:4" ht="15.6" x14ac:dyDescent="0.3">
      <c r="A7" s="156"/>
      <c r="B7" s="155"/>
      <c r="C7" s="155"/>
      <c r="D7" s="155"/>
    </row>
    <row r="8" spans="1:4" ht="15.6" x14ac:dyDescent="0.3">
      <c r="A8" s="156">
        <v>3</v>
      </c>
      <c r="B8" s="152" t="s">
        <v>34</v>
      </c>
      <c r="C8" s="155"/>
      <c r="D8" s="155"/>
    </row>
    <row r="9" spans="1:4" ht="15.6" x14ac:dyDescent="0.3">
      <c r="A9" s="156"/>
      <c r="B9" s="155"/>
      <c r="C9" s="155"/>
      <c r="D9" s="155"/>
    </row>
    <row r="10" spans="1:4" ht="15.6" x14ac:dyDescent="0.3">
      <c r="A10" s="156">
        <v>4</v>
      </c>
      <c r="B10" s="152" t="s">
        <v>35</v>
      </c>
      <c r="C10" s="155"/>
      <c r="D10" s="155"/>
    </row>
    <row r="11" spans="1:4" ht="15.6" x14ac:dyDescent="0.3">
      <c r="A11" s="156"/>
      <c r="B11" s="155"/>
      <c r="C11" s="155"/>
      <c r="D11" s="155"/>
    </row>
    <row r="12" spans="1:4" ht="15.6" x14ac:dyDescent="0.3">
      <c r="A12" s="156">
        <v>5</v>
      </c>
      <c r="B12" s="152" t="s">
        <v>53</v>
      </c>
      <c r="C12" s="155"/>
      <c r="D12" s="155"/>
    </row>
    <row r="13" spans="1:4" ht="15.6" x14ac:dyDescent="0.3">
      <c r="A13" s="156"/>
      <c r="B13" s="155"/>
      <c r="C13" s="155"/>
      <c r="D13" s="155"/>
    </row>
    <row r="14" spans="1:4" ht="15.6" x14ac:dyDescent="0.3">
      <c r="A14" s="156">
        <v>6</v>
      </c>
      <c r="B14" s="152" t="s">
        <v>54</v>
      </c>
      <c r="C14" s="155"/>
      <c r="D14" s="155"/>
    </row>
    <row r="15" spans="1:4" ht="15.6" x14ac:dyDescent="0.3">
      <c r="A15" s="156"/>
      <c r="B15" s="155"/>
      <c r="C15" s="155"/>
      <c r="D15" s="155"/>
    </row>
    <row r="16" spans="1:4" ht="15.6" x14ac:dyDescent="0.3">
      <c r="A16" s="156">
        <v>7</v>
      </c>
      <c r="B16" s="152" t="s">
        <v>55</v>
      </c>
      <c r="C16" s="155"/>
      <c r="D16" s="155"/>
    </row>
    <row r="17" spans="1:4" ht="15.6" x14ac:dyDescent="0.3">
      <c r="A17" s="156"/>
      <c r="B17" s="155"/>
      <c r="C17" s="155"/>
      <c r="D17" s="155"/>
    </row>
    <row r="18" spans="1:4" ht="15.6" x14ac:dyDescent="0.3">
      <c r="A18" s="156">
        <v>8</v>
      </c>
      <c r="B18" s="152" t="s">
        <v>56</v>
      </c>
      <c r="C18" s="155"/>
      <c r="D18" s="155"/>
    </row>
    <row r="19" spans="1:4" ht="15.6" x14ac:dyDescent="0.3">
      <c r="A19" s="156"/>
      <c r="B19" s="155"/>
      <c r="C19" s="155"/>
      <c r="D19" s="155"/>
    </row>
    <row r="20" spans="1:4" ht="15.6" x14ac:dyDescent="0.3">
      <c r="A20" s="156">
        <v>9</v>
      </c>
      <c r="B20" s="152" t="s">
        <v>57</v>
      </c>
      <c r="C20" s="155"/>
      <c r="D20" s="155"/>
    </row>
    <row r="21" spans="1:4" ht="15.6" x14ac:dyDescent="0.3">
      <c r="A21" s="156"/>
      <c r="B21" s="155"/>
      <c r="C21" s="155"/>
      <c r="D21" s="155"/>
    </row>
    <row r="22" spans="1:4" ht="15.6" x14ac:dyDescent="0.3">
      <c r="A22" s="156">
        <v>10</v>
      </c>
      <c r="B22" s="152" t="s">
        <v>55</v>
      </c>
      <c r="C22" s="155"/>
      <c r="D22" s="155"/>
    </row>
    <row r="23" spans="1:4" ht="15.6" x14ac:dyDescent="0.3">
      <c r="A23" s="156"/>
      <c r="B23" s="155"/>
      <c r="C23" s="155"/>
      <c r="D23" s="155"/>
    </row>
    <row r="24" spans="1:4" ht="15.6" x14ac:dyDescent="0.3">
      <c r="A24" s="156">
        <v>11</v>
      </c>
      <c r="B24" s="152" t="s">
        <v>56</v>
      </c>
      <c r="C24" s="155"/>
      <c r="D24" s="155"/>
    </row>
    <row r="25" spans="1:4" ht="15.6" x14ac:dyDescent="0.3">
      <c r="A25" s="156"/>
      <c r="B25" s="155"/>
      <c r="C25" s="155"/>
      <c r="D25" s="155"/>
    </row>
    <row r="26" spans="1:4" ht="15.6" x14ac:dyDescent="0.3">
      <c r="A26" s="156">
        <v>12</v>
      </c>
      <c r="B26" s="152" t="s">
        <v>58</v>
      </c>
      <c r="C26" s="155"/>
      <c r="D26" s="155"/>
    </row>
    <row r="27" spans="1:4" ht="15.6" x14ac:dyDescent="0.3">
      <c r="A27" s="156"/>
      <c r="B27" s="155"/>
      <c r="C27" s="155"/>
      <c r="D27" s="155"/>
    </row>
    <row r="28" spans="1:4" ht="15.6" x14ac:dyDescent="0.3">
      <c r="A28" s="156">
        <v>13</v>
      </c>
      <c r="B28" s="152" t="s">
        <v>59</v>
      </c>
      <c r="C28" s="155"/>
      <c r="D28" s="155"/>
    </row>
    <row r="29" spans="1:4" ht="15.6" x14ac:dyDescent="0.3">
      <c r="A29" s="156"/>
      <c r="B29" s="155"/>
      <c r="C29" s="155"/>
      <c r="D29" s="155"/>
    </row>
    <row r="30" spans="1:4" ht="15.6" x14ac:dyDescent="0.3">
      <c r="A30" s="156">
        <v>14</v>
      </c>
      <c r="B30" s="152" t="s">
        <v>68</v>
      </c>
      <c r="C30" s="155"/>
      <c r="D30" s="155"/>
    </row>
    <row r="31" spans="1:4" ht="15.6" x14ac:dyDescent="0.3">
      <c r="A31" s="156"/>
      <c r="B31" s="152" t="s">
        <v>69</v>
      </c>
      <c r="D31" s="155"/>
    </row>
    <row r="32" spans="1:4" ht="15.6" x14ac:dyDescent="0.3">
      <c r="A32" s="156"/>
      <c r="B32" s="155"/>
      <c r="C32" s="155"/>
      <c r="D32" s="155"/>
    </row>
    <row r="33" spans="1:4" ht="15.6" x14ac:dyDescent="0.3">
      <c r="A33" s="156">
        <v>15</v>
      </c>
      <c r="B33" s="152" t="s">
        <v>120</v>
      </c>
      <c r="C33" s="155"/>
      <c r="D33" s="155"/>
    </row>
    <row r="34" spans="1:4" x14ac:dyDescent="0.25">
      <c r="A34" s="157"/>
      <c r="B34" s="155"/>
      <c r="C34" s="155"/>
      <c r="D34" s="155"/>
    </row>
    <row r="35" spans="1:4" ht="15.6" x14ac:dyDescent="0.3">
      <c r="A35" s="156">
        <v>16</v>
      </c>
      <c r="B35" s="152" t="s">
        <v>70</v>
      </c>
      <c r="C35" s="155"/>
      <c r="D35" s="155"/>
    </row>
    <row r="36" spans="1:4" ht="15.6" x14ac:dyDescent="0.3">
      <c r="A36" s="156"/>
      <c r="B36" s="152" t="s">
        <v>121</v>
      </c>
      <c r="D36" s="155"/>
    </row>
    <row r="37" spans="1:4" x14ac:dyDescent="0.25">
      <c r="A37" s="154"/>
      <c r="B37" s="155"/>
      <c r="C37" s="155"/>
      <c r="D37" s="155"/>
    </row>
    <row r="38" spans="1:4" ht="15.6" x14ac:dyDescent="0.3">
      <c r="A38" s="156">
        <v>17</v>
      </c>
      <c r="B38" s="152" t="s">
        <v>60</v>
      </c>
      <c r="C38" s="155"/>
      <c r="D38" s="155"/>
    </row>
    <row r="39" spans="1:4" ht="15.6" x14ac:dyDescent="0.3">
      <c r="A39" s="156"/>
      <c r="B39" s="155"/>
      <c r="C39" s="155"/>
      <c r="D39" s="155"/>
    </row>
    <row r="40" spans="1:4" ht="15.6" x14ac:dyDescent="0.3">
      <c r="A40" s="156">
        <v>18</v>
      </c>
      <c r="B40" s="152" t="s">
        <v>61</v>
      </c>
      <c r="C40" s="155"/>
      <c r="D40" s="155"/>
    </row>
    <row r="41" spans="1:4" ht="15.6" x14ac:dyDescent="0.3">
      <c r="A41" s="156"/>
      <c r="B41" s="155"/>
      <c r="C41" s="155"/>
      <c r="D41" s="155"/>
    </row>
    <row r="42" spans="1:4" ht="15.6" x14ac:dyDescent="0.3">
      <c r="A42" s="156">
        <v>19</v>
      </c>
      <c r="B42" s="152" t="s">
        <v>62</v>
      </c>
      <c r="C42" s="155"/>
      <c r="D42" s="155"/>
    </row>
    <row r="43" spans="1:4" ht="15.6" x14ac:dyDescent="0.3">
      <c r="A43" s="156"/>
      <c r="B43" s="155"/>
      <c r="C43" s="155"/>
      <c r="D43" s="155"/>
    </row>
    <row r="44" spans="1:4" ht="15.6" x14ac:dyDescent="0.3">
      <c r="A44" s="156">
        <v>20</v>
      </c>
      <c r="B44" s="152" t="s">
        <v>63</v>
      </c>
      <c r="C44" s="155"/>
      <c r="D44" s="155"/>
    </row>
    <row r="45" spans="1:4" ht="15.6" x14ac:dyDescent="0.3">
      <c r="A45" s="156"/>
      <c r="B45" s="155"/>
      <c r="C45" s="155"/>
      <c r="D45" s="155"/>
    </row>
    <row r="46" spans="1:4" ht="15.6" x14ac:dyDescent="0.3">
      <c r="A46" s="156">
        <v>21</v>
      </c>
      <c r="B46" s="152" t="s">
        <v>64</v>
      </c>
      <c r="C46" s="155"/>
      <c r="D46" s="155"/>
    </row>
    <row r="47" spans="1:4" ht="15.6" x14ac:dyDescent="0.3">
      <c r="A47" s="156"/>
      <c r="B47" s="155"/>
      <c r="C47" s="155"/>
      <c r="D47" s="155"/>
    </row>
    <row r="48" spans="1:4" ht="15.6" x14ac:dyDescent="0.3">
      <c r="A48" s="156">
        <v>22</v>
      </c>
      <c r="B48" s="152" t="s">
        <v>65</v>
      </c>
      <c r="C48" s="155"/>
      <c r="D48" s="155"/>
    </row>
    <row r="49" spans="1:2" ht="15.6" x14ac:dyDescent="0.3">
      <c r="A49" s="153"/>
    </row>
    <row r="50" spans="1:2" ht="15.6" x14ac:dyDescent="0.3">
      <c r="A50" s="153">
        <v>23</v>
      </c>
      <c r="B50" s="2" t="s">
        <v>50</v>
      </c>
    </row>
    <row r="51" spans="1:2" ht="15.6" x14ac:dyDescent="0.3">
      <c r="A51" s="153"/>
    </row>
    <row r="52" spans="1:2" ht="15.6" x14ac:dyDescent="0.3">
      <c r="A52" s="153">
        <v>24</v>
      </c>
      <c r="B52" s="2" t="s">
        <v>66</v>
      </c>
    </row>
    <row r="53" spans="1:2" ht="15.6" x14ac:dyDescent="0.3">
      <c r="A53" s="153"/>
    </row>
    <row r="54" spans="1:2" ht="15.6" x14ac:dyDescent="0.3">
      <c r="A54" s="153">
        <v>25</v>
      </c>
      <c r="B54" s="2" t="s">
        <v>67</v>
      </c>
    </row>
  </sheetData>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U9:AA57"/>
  <sheetViews>
    <sheetView zoomScale="75" workbookViewId="0">
      <selection activeCell="K63" sqref="K63"/>
    </sheetView>
  </sheetViews>
  <sheetFormatPr defaultRowHeight="13.2" x14ac:dyDescent="0.25"/>
  <cols>
    <col min="15" max="15" width="10.109375" bestFit="1" customWidth="1"/>
  </cols>
  <sheetData>
    <row r="9" spans="21:27" x14ac:dyDescent="0.25">
      <c r="U9" s="155"/>
      <c r="V9" s="155"/>
      <c r="W9" s="155"/>
      <c r="X9" s="155"/>
      <c r="Y9" s="155"/>
      <c r="Z9" s="155"/>
      <c r="AA9" s="155"/>
    </row>
    <row r="10" spans="21:27" x14ac:dyDescent="0.25">
      <c r="U10" s="155"/>
      <c r="V10" s="155"/>
      <c r="W10" s="155"/>
      <c r="X10" s="155"/>
      <c r="Y10" s="155"/>
      <c r="Z10" s="155"/>
      <c r="AA10" s="155"/>
    </row>
    <row r="11" spans="21:27" x14ac:dyDescent="0.25">
      <c r="U11" s="155"/>
      <c r="V11" s="155"/>
      <c r="W11" s="155"/>
      <c r="X11" s="155"/>
      <c r="Y11" s="155"/>
      <c r="Z11" s="155"/>
      <c r="AA11" s="155"/>
    </row>
    <row r="12" spans="21:27" x14ac:dyDescent="0.25">
      <c r="U12" s="155"/>
      <c r="V12" s="155"/>
      <c r="W12" s="155"/>
      <c r="X12" s="155"/>
      <c r="Y12" s="155"/>
      <c r="Z12" s="155"/>
      <c r="AA12" s="155"/>
    </row>
    <row r="13" spans="21:27" x14ac:dyDescent="0.25">
      <c r="U13" s="155"/>
      <c r="V13" s="155"/>
      <c r="W13" s="155"/>
      <c r="X13" s="155"/>
      <c r="Y13" s="155"/>
      <c r="Z13" s="155"/>
      <c r="AA13" s="155"/>
    </row>
    <row r="14" spans="21:27" x14ac:dyDescent="0.25">
      <c r="U14" s="155"/>
      <c r="V14" s="155"/>
      <c r="W14" s="155"/>
      <c r="X14" s="155"/>
      <c r="Y14" s="155"/>
      <c r="Z14" s="155"/>
      <c r="AA14" s="155"/>
    </row>
    <row r="15" spans="21:27" x14ac:dyDescent="0.25">
      <c r="U15" s="155"/>
      <c r="V15" s="155"/>
      <c r="W15" s="155"/>
      <c r="X15" s="155"/>
      <c r="Y15" s="155"/>
      <c r="Z15" s="155"/>
      <c r="AA15" s="155"/>
    </row>
    <row r="16" spans="21:27" x14ac:dyDescent="0.25">
      <c r="U16" s="155"/>
      <c r="V16" s="155"/>
      <c r="W16" s="155"/>
      <c r="X16" s="155"/>
      <c r="Y16" s="155"/>
      <c r="Z16" s="155"/>
      <c r="AA16" s="155"/>
    </row>
    <row r="17" spans="21:27" x14ac:dyDescent="0.25">
      <c r="U17" s="155"/>
      <c r="V17" s="155"/>
      <c r="W17" s="155"/>
      <c r="X17" s="155"/>
      <c r="Y17" s="155"/>
      <c r="Z17" s="155"/>
      <c r="AA17" s="155"/>
    </row>
    <row r="18" spans="21:27" x14ac:dyDescent="0.25">
      <c r="U18" s="155"/>
      <c r="V18" s="155"/>
      <c r="W18" s="155"/>
      <c r="X18" s="155"/>
      <c r="Y18" s="155"/>
      <c r="Z18" s="155"/>
      <c r="AA18" s="155"/>
    </row>
    <row r="19" spans="21:27" x14ac:dyDescent="0.25">
      <c r="U19" s="155"/>
      <c r="V19" s="155"/>
      <c r="W19" s="155"/>
      <c r="X19" s="155"/>
      <c r="Y19" s="155"/>
      <c r="Z19" s="155"/>
      <c r="AA19" s="155"/>
    </row>
    <row r="20" spans="21:27" x14ac:dyDescent="0.25">
      <c r="U20" s="155"/>
      <c r="V20" s="155"/>
      <c r="W20" s="155"/>
      <c r="X20" s="155"/>
      <c r="Y20" s="155"/>
      <c r="Z20" s="155"/>
      <c r="AA20" s="155"/>
    </row>
    <row r="21" spans="21:27" x14ac:dyDescent="0.25">
      <c r="U21" s="155"/>
      <c r="V21" s="155"/>
      <c r="W21" s="155"/>
      <c r="X21" s="155"/>
      <c r="Y21" s="155"/>
      <c r="Z21" s="155"/>
      <c r="AA21" s="155"/>
    </row>
    <row r="22" spans="21:27" x14ac:dyDescent="0.25">
      <c r="U22" s="155"/>
      <c r="V22" s="155"/>
      <c r="W22" s="155"/>
      <c r="X22" s="155"/>
      <c r="Y22" s="155"/>
      <c r="Z22" s="155"/>
      <c r="AA22" s="155"/>
    </row>
    <row r="23" spans="21:27" x14ac:dyDescent="0.25">
      <c r="U23" s="155"/>
      <c r="V23" s="155"/>
      <c r="W23" s="155"/>
      <c r="X23" s="155"/>
      <c r="Y23" s="155"/>
      <c r="Z23" s="155"/>
      <c r="AA23" s="155"/>
    </row>
    <row r="24" spans="21:27" x14ac:dyDescent="0.25">
      <c r="U24" s="155"/>
      <c r="V24" s="155"/>
      <c r="W24" s="155"/>
      <c r="X24" s="155"/>
      <c r="Y24" s="155"/>
      <c r="Z24" s="155"/>
      <c r="AA24" s="155"/>
    </row>
    <row r="25" spans="21:27" x14ac:dyDescent="0.25">
      <c r="U25" s="155"/>
      <c r="V25" s="155"/>
      <c r="W25" s="155"/>
      <c r="X25" s="155"/>
      <c r="Y25" s="155"/>
      <c r="Z25" s="155"/>
      <c r="AA25" s="155"/>
    </row>
    <row r="26" spans="21:27" x14ac:dyDescent="0.25">
      <c r="U26" s="155"/>
      <c r="V26" s="155"/>
      <c r="W26" s="155"/>
      <c r="X26" s="155"/>
      <c r="Y26" s="155"/>
      <c r="Z26" s="155"/>
      <c r="AA26" s="155"/>
    </row>
    <row r="27" spans="21:27" x14ac:dyDescent="0.25">
      <c r="U27" s="155"/>
      <c r="V27" s="155"/>
      <c r="W27" s="155"/>
      <c r="X27" s="155"/>
      <c r="Y27" s="155"/>
      <c r="Z27" s="155"/>
      <c r="AA27" s="155"/>
    </row>
    <row r="28" spans="21:27" x14ac:dyDescent="0.25">
      <c r="U28" s="155"/>
      <c r="V28" s="155"/>
      <c r="W28" s="155"/>
      <c r="X28" s="155"/>
      <c r="Y28" s="155"/>
      <c r="Z28" s="155"/>
      <c r="AA28" s="155"/>
    </row>
    <row r="29" spans="21:27" x14ac:dyDescent="0.25">
      <c r="U29" s="155"/>
      <c r="V29" s="155"/>
      <c r="W29" s="155"/>
      <c r="X29" s="155"/>
      <c r="Y29" s="155"/>
      <c r="Z29" s="155"/>
      <c r="AA29" s="155"/>
    </row>
    <row r="30" spans="21:27" x14ac:dyDescent="0.25">
      <c r="U30" s="155"/>
      <c r="V30" s="155"/>
      <c r="W30" s="155"/>
      <c r="X30" s="155"/>
      <c r="Y30" s="155"/>
      <c r="Z30" s="155"/>
      <c r="AA30" s="155"/>
    </row>
    <row r="31" spans="21:27" x14ac:dyDescent="0.25">
      <c r="U31" s="155"/>
      <c r="V31" s="155"/>
      <c r="W31" s="155"/>
      <c r="X31" s="155"/>
      <c r="Y31" s="155"/>
      <c r="Z31" s="155"/>
      <c r="AA31" s="155"/>
    </row>
    <row r="32" spans="21:27" x14ac:dyDescent="0.25">
      <c r="U32" s="155"/>
      <c r="V32" s="155"/>
      <c r="W32" s="155"/>
      <c r="X32" s="155"/>
      <c r="Y32" s="155"/>
      <c r="Z32" s="155"/>
      <c r="AA32" s="155"/>
    </row>
    <row r="33" spans="21:27" x14ac:dyDescent="0.25">
      <c r="U33" s="155"/>
      <c r="V33" s="155"/>
      <c r="W33" s="155"/>
      <c r="X33" s="155"/>
      <c r="Y33" s="155"/>
      <c r="Z33" s="155"/>
      <c r="AA33" s="155"/>
    </row>
    <row r="34" spans="21:27" x14ac:dyDescent="0.25">
      <c r="U34" s="155"/>
      <c r="V34" s="155"/>
      <c r="W34" s="155"/>
      <c r="X34" s="155"/>
      <c r="Y34" s="155"/>
      <c r="Z34" s="155"/>
      <c r="AA34" s="155"/>
    </row>
    <row r="35" spans="21:27" x14ac:dyDescent="0.25">
      <c r="U35" s="155"/>
      <c r="V35" s="155"/>
      <c r="W35" s="155"/>
      <c r="X35" s="155"/>
      <c r="Y35" s="155"/>
      <c r="Z35" s="155"/>
      <c r="AA35" s="155"/>
    </row>
    <row r="36" spans="21:27" x14ac:dyDescent="0.25">
      <c r="U36" s="155"/>
      <c r="V36" s="155"/>
      <c r="W36" s="155"/>
      <c r="X36" s="155"/>
      <c r="Y36" s="155"/>
      <c r="Z36" s="155"/>
      <c r="AA36" s="155"/>
    </row>
    <row r="37" spans="21:27" x14ac:dyDescent="0.25">
      <c r="U37" s="155"/>
      <c r="V37" s="155"/>
      <c r="W37" s="155"/>
      <c r="X37" s="155"/>
      <c r="Y37" s="155"/>
      <c r="Z37" s="155"/>
      <c r="AA37" s="155"/>
    </row>
    <row r="38" spans="21:27" x14ac:dyDescent="0.25">
      <c r="U38" s="155"/>
      <c r="V38" s="155"/>
      <c r="W38" s="155"/>
      <c r="X38" s="155"/>
      <c r="Y38" s="155"/>
      <c r="Z38" s="155"/>
      <c r="AA38" s="155"/>
    </row>
    <row r="39" spans="21:27" x14ac:dyDescent="0.25">
      <c r="U39" s="155"/>
      <c r="V39" s="155"/>
      <c r="W39" s="155"/>
      <c r="X39" s="155"/>
      <c r="Y39" s="155"/>
      <c r="Z39" s="155"/>
      <c r="AA39" s="155"/>
    </row>
    <row r="40" spans="21:27" x14ac:dyDescent="0.25">
      <c r="U40" s="155"/>
      <c r="V40" s="155"/>
      <c r="W40" s="155"/>
      <c r="X40" s="155"/>
      <c r="Y40" s="155"/>
      <c r="Z40" s="155"/>
      <c r="AA40" s="155"/>
    </row>
    <row r="41" spans="21:27" x14ac:dyDescent="0.25">
      <c r="U41" s="155"/>
      <c r="V41" s="155"/>
      <c r="W41" s="155"/>
      <c r="X41" s="155"/>
      <c r="Y41" s="155"/>
      <c r="Z41" s="155"/>
      <c r="AA41" s="155"/>
    </row>
    <row r="42" spans="21:27" x14ac:dyDescent="0.25">
      <c r="U42" s="155"/>
      <c r="V42" s="155"/>
      <c r="W42" s="155"/>
      <c r="X42" s="155"/>
      <c r="Y42" s="155"/>
      <c r="Z42" s="155"/>
      <c r="AA42" s="155"/>
    </row>
    <row r="43" spans="21:27" x14ac:dyDescent="0.25">
      <c r="U43" s="155"/>
      <c r="V43" s="155"/>
      <c r="W43" s="155"/>
      <c r="X43" s="155"/>
      <c r="Y43" s="155"/>
      <c r="Z43" s="155"/>
      <c r="AA43" s="155"/>
    </row>
    <row r="44" spans="21:27" x14ac:dyDescent="0.25">
      <c r="U44" s="155"/>
      <c r="V44" s="155"/>
      <c r="W44" s="155"/>
      <c r="X44" s="155"/>
      <c r="Y44" s="155"/>
      <c r="Z44" s="155"/>
      <c r="AA44" s="155"/>
    </row>
    <row r="45" spans="21:27" x14ac:dyDescent="0.25">
      <c r="U45" s="155"/>
      <c r="V45" s="155"/>
      <c r="W45" s="155"/>
      <c r="X45" s="155"/>
      <c r="Y45" s="155"/>
      <c r="Z45" s="155"/>
      <c r="AA45" s="155"/>
    </row>
    <row r="46" spans="21:27" x14ac:dyDescent="0.25">
      <c r="U46" s="155"/>
      <c r="V46" s="155"/>
      <c r="W46" s="155"/>
      <c r="X46" s="155"/>
      <c r="Y46" s="155"/>
      <c r="Z46" s="155"/>
      <c r="AA46" s="155"/>
    </row>
    <row r="47" spans="21:27" x14ac:dyDescent="0.25">
      <c r="U47" s="155"/>
      <c r="V47" s="155"/>
      <c r="W47" s="155"/>
      <c r="X47" s="155"/>
      <c r="Y47" s="155"/>
      <c r="Z47" s="155"/>
      <c r="AA47" s="155"/>
    </row>
    <row r="48" spans="21:27" x14ac:dyDescent="0.25">
      <c r="U48" s="155"/>
      <c r="V48" s="155"/>
      <c r="W48" s="155"/>
      <c r="X48" s="155"/>
      <c r="Y48" s="155"/>
      <c r="Z48" s="155"/>
      <c r="AA48" s="155"/>
    </row>
    <row r="49" spans="21:27" x14ac:dyDescent="0.25">
      <c r="U49" s="155"/>
      <c r="V49" s="155"/>
      <c r="W49" s="155"/>
      <c r="X49" s="155"/>
      <c r="Y49" s="155"/>
      <c r="Z49" s="155"/>
      <c r="AA49" s="155"/>
    </row>
    <row r="50" spans="21:27" x14ac:dyDescent="0.25">
      <c r="U50" s="155"/>
      <c r="V50" s="155"/>
      <c r="W50" s="155"/>
      <c r="X50" s="155"/>
      <c r="Y50" s="155"/>
      <c r="Z50" s="155"/>
      <c r="AA50" s="155"/>
    </row>
    <row r="51" spans="21:27" x14ac:dyDescent="0.25">
      <c r="U51" s="155"/>
      <c r="V51" s="155"/>
      <c r="W51" s="155"/>
      <c r="X51" s="155"/>
      <c r="Y51" s="155"/>
      <c r="Z51" s="155"/>
      <c r="AA51" s="155"/>
    </row>
    <row r="52" spans="21:27" x14ac:dyDescent="0.25">
      <c r="U52" s="155"/>
      <c r="V52" s="155"/>
      <c r="W52" s="155"/>
      <c r="X52" s="155"/>
      <c r="Y52" s="155"/>
      <c r="Z52" s="155"/>
      <c r="AA52" s="155"/>
    </row>
    <row r="53" spans="21:27" x14ac:dyDescent="0.25">
      <c r="U53" s="155"/>
      <c r="V53" s="155"/>
      <c r="W53" s="155"/>
      <c r="X53" s="155"/>
      <c r="Y53" s="155"/>
      <c r="Z53" s="155"/>
      <c r="AA53" s="155"/>
    </row>
    <row r="54" spans="21:27" x14ac:dyDescent="0.25">
      <c r="U54" s="155"/>
      <c r="V54" s="155"/>
      <c r="W54" s="155"/>
      <c r="X54" s="155"/>
      <c r="Y54" s="155"/>
      <c r="Z54" s="155"/>
      <c r="AA54" s="155"/>
    </row>
    <row r="55" spans="21:27" x14ac:dyDescent="0.25">
      <c r="U55" s="155"/>
      <c r="V55" s="155"/>
      <c r="W55" s="155"/>
      <c r="X55" s="155"/>
      <c r="Y55" s="155"/>
      <c r="Z55" s="155"/>
      <c r="AA55" s="155"/>
    </row>
    <row r="56" spans="21:27" x14ac:dyDescent="0.25">
      <c r="U56" s="155"/>
      <c r="V56" s="155"/>
      <c r="W56" s="155"/>
      <c r="X56" s="155"/>
      <c r="Y56" s="155"/>
      <c r="Z56" s="155"/>
      <c r="AA56" s="155"/>
    </row>
    <row r="57" spans="21:27" x14ac:dyDescent="0.25">
      <c r="U57" s="155"/>
      <c r="V57" s="155"/>
      <c r="W57" s="155"/>
      <c r="X57" s="155"/>
      <c r="Y57" s="155"/>
      <c r="Z57" s="155"/>
      <c r="AA57" s="155"/>
    </row>
  </sheetData>
  <phoneticPr fontId="7" type="noConversion"/>
  <pageMargins left="0.75" right="0.75" top="1" bottom="1" header="0.5" footer="0.5"/>
  <pageSetup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6"/>
  <sheetViews>
    <sheetView topLeftCell="A24" workbookViewId="0"/>
  </sheetViews>
  <sheetFormatPr defaultRowHeight="13.2" x14ac:dyDescent="0.25"/>
  <sheetData>
    <row r="1" spans="1:6" ht="17.399999999999999" x14ac:dyDescent="0.3">
      <c r="A1" s="158" t="s">
        <v>123</v>
      </c>
    </row>
    <row r="2" spans="1:6" ht="18" x14ac:dyDescent="0.35">
      <c r="A2" s="159" t="s">
        <v>118</v>
      </c>
    </row>
    <row r="3" spans="1:6" ht="15.6" x14ac:dyDescent="0.3">
      <c r="A3" s="2"/>
    </row>
    <row r="4" spans="1:6" ht="15.6" x14ac:dyDescent="0.3">
      <c r="A4" s="2"/>
    </row>
    <row r="5" spans="1:6" ht="15.6" x14ac:dyDescent="0.3">
      <c r="A5" s="153">
        <v>1</v>
      </c>
      <c r="B5" s="152" t="s">
        <v>32</v>
      </c>
      <c r="C5" s="155"/>
      <c r="D5" s="155"/>
      <c r="E5" s="155"/>
      <c r="F5" s="155"/>
    </row>
    <row r="6" spans="1:6" ht="15.6" x14ac:dyDescent="0.3">
      <c r="A6" s="153"/>
      <c r="B6" s="155"/>
      <c r="C6" s="155"/>
      <c r="D6" s="155"/>
      <c r="E6" s="155"/>
      <c r="F6" s="155"/>
    </row>
    <row r="7" spans="1:6" ht="15.6" x14ac:dyDescent="0.3">
      <c r="A7" s="153">
        <v>2</v>
      </c>
      <c r="B7" s="152" t="s">
        <v>33</v>
      </c>
      <c r="C7" s="155"/>
      <c r="D7" s="155"/>
      <c r="E7" s="155"/>
      <c r="F7" s="155"/>
    </row>
    <row r="8" spans="1:6" ht="15.6" x14ac:dyDescent="0.3">
      <c r="A8" s="153"/>
      <c r="B8" s="155"/>
      <c r="C8" s="155"/>
      <c r="D8" s="155"/>
      <c r="E8" s="155"/>
      <c r="F8" s="155"/>
    </row>
    <row r="9" spans="1:6" ht="15.6" x14ac:dyDescent="0.3">
      <c r="A9" s="153">
        <v>3</v>
      </c>
      <c r="B9" s="152" t="s">
        <v>34</v>
      </c>
      <c r="C9" s="155"/>
      <c r="D9" s="155"/>
      <c r="E9" s="155"/>
      <c r="F9" s="155"/>
    </row>
    <row r="10" spans="1:6" ht="15.6" x14ac:dyDescent="0.3">
      <c r="A10" s="153"/>
      <c r="B10" s="155"/>
      <c r="C10" s="155"/>
      <c r="D10" s="155"/>
      <c r="E10" s="155"/>
      <c r="F10" s="155"/>
    </row>
    <row r="11" spans="1:6" ht="15.6" x14ac:dyDescent="0.3">
      <c r="A11" s="153">
        <v>4</v>
      </c>
      <c r="B11" s="152" t="s">
        <v>35</v>
      </c>
      <c r="C11" s="155"/>
      <c r="D11" s="155"/>
      <c r="E11" s="155"/>
      <c r="F11" s="155"/>
    </row>
    <row r="12" spans="1:6" ht="15.6" x14ac:dyDescent="0.3">
      <c r="A12" s="153"/>
      <c r="B12" s="155"/>
      <c r="C12" s="155"/>
      <c r="D12" s="155"/>
      <c r="E12" s="155"/>
      <c r="F12" s="155"/>
    </row>
    <row r="13" spans="1:6" ht="15.6" x14ac:dyDescent="0.3">
      <c r="A13" s="153">
        <v>5</v>
      </c>
      <c r="B13" s="152" t="s">
        <v>36</v>
      </c>
      <c r="C13" s="155"/>
      <c r="D13" s="155"/>
      <c r="E13" s="155"/>
      <c r="F13" s="155"/>
    </row>
    <row r="14" spans="1:6" ht="15.6" x14ac:dyDescent="0.3">
      <c r="A14" s="153"/>
      <c r="B14" s="155"/>
      <c r="C14" s="155"/>
      <c r="D14" s="155"/>
      <c r="E14" s="155"/>
      <c r="F14" s="155"/>
    </row>
    <row r="15" spans="1:6" ht="15.6" x14ac:dyDescent="0.3">
      <c r="A15" s="153">
        <v>6</v>
      </c>
      <c r="B15" s="152" t="s">
        <v>37</v>
      </c>
      <c r="C15" s="155"/>
      <c r="D15" s="155"/>
      <c r="E15" s="155"/>
      <c r="F15" s="155"/>
    </row>
    <row r="16" spans="1:6" ht="15.6" x14ac:dyDescent="0.3">
      <c r="A16" s="153"/>
      <c r="B16" s="155"/>
      <c r="C16" s="155"/>
      <c r="D16" s="155"/>
      <c r="E16" s="155"/>
      <c r="F16" s="155"/>
    </row>
    <row r="17" spans="1:6" ht="15.6" x14ac:dyDescent="0.3">
      <c r="A17" s="153">
        <v>7</v>
      </c>
      <c r="B17" s="152" t="s">
        <v>38</v>
      </c>
      <c r="C17" s="155"/>
      <c r="D17" s="155"/>
      <c r="E17" s="155"/>
      <c r="F17" s="155"/>
    </row>
    <row r="18" spans="1:6" ht="15.6" x14ac:dyDescent="0.3">
      <c r="A18" s="153"/>
      <c r="B18" s="155"/>
      <c r="C18" s="155"/>
      <c r="D18" s="155"/>
      <c r="E18" s="155"/>
      <c r="F18" s="155"/>
    </row>
    <row r="19" spans="1:6" ht="15.6" x14ac:dyDescent="0.3">
      <c r="A19" s="153">
        <v>8</v>
      </c>
      <c r="B19" s="152" t="s">
        <v>39</v>
      </c>
      <c r="C19" s="155"/>
      <c r="D19" s="155"/>
      <c r="E19" s="155"/>
      <c r="F19" s="155"/>
    </row>
    <row r="20" spans="1:6" ht="15.6" x14ac:dyDescent="0.3">
      <c r="A20" s="153"/>
      <c r="B20" s="155"/>
      <c r="C20" s="155"/>
      <c r="D20" s="155"/>
      <c r="E20" s="155"/>
      <c r="F20" s="155"/>
    </row>
    <row r="21" spans="1:6" ht="15.6" x14ac:dyDescent="0.3">
      <c r="A21" s="153">
        <v>9</v>
      </c>
      <c r="B21" s="152" t="s">
        <v>40</v>
      </c>
      <c r="C21" s="155"/>
      <c r="D21" s="155"/>
      <c r="E21" s="155"/>
      <c r="F21" s="155"/>
    </row>
    <row r="22" spans="1:6" ht="15.6" x14ac:dyDescent="0.3">
      <c r="A22" s="153"/>
      <c r="B22" s="155"/>
      <c r="C22" s="155"/>
      <c r="D22" s="155"/>
      <c r="E22" s="155"/>
      <c r="F22" s="155"/>
    </row>
    <row r="23" spans="1:6" ht="15.6" x14ac:dyDescent="0.3">
      <c r="A23" s="156">
        <v>10</v>
      </c>
      <c r="B23" s="152" t="s">
        <v>41</v>
      </c>
      <c r="C23" s="155"/>
      <c r="D23" s="155"/>
      <c r="E23" s="155"/>
      <c r="F23" s="155"/>
    </row>
    <row r="24" spans="1:6" ht="15.6" x14ac:dyDescent="0.3">
      <c r="A24" s="156"/>
      <c r="B24" s="155"/>
      <c r="C24" s="155"/>
      <c r="D24" s="155"/>
      <c r="E24" s="155"/>
      <c r="F24" s="155"/>
    </row>
    <row r="25" spans="1:6" ht="15.6" x14ac:dyDescent="0.3">
      <c r="A25" s="156">
        <v>11</v>
      </c>
      <c r="B25" s="152" t="s">
        <v>38</v>
      </c>
      <c r="C25" s="155"/>
      <c r="D25" s="155"/>
      <c r="E25" s="155"/>
      <c r="F25" s="155"/>
    </row>
    <row r="26" spans="1:6" ht="15.6" x14ac:dyDescent="0.3">
      <c r="A26" s="156"/>
      <c r="B26" s="155"/>
      <c r="C26" s="155"/>
      <c r="D26" s="155"/>
      <c r="E26" s="155"/>
      <c r="F26" s="155"/>
    </row>
    <row r="27" spans="1:6" ht="15.6" x14ac:dyDescent="0.3">
      <c r="A27" s="156">
        <v>12</v>
      </c>
      <c r="B27" s="152" t="s">
        <v>39</v>
      </c>
      <c r="C27" s="155"/>
      <c r="D27" s="155"/>
      <c r="E27" s="155"/>
      <c r="F27" s="155"/>
    </row>
    <row r="28" spans="1:6" ht="15.6" x14ac:dyDescent="0.3">
      <c r="A28" s="156"/>
      <c r="B28" s="155"/>
      <c r="C28" s="155"/>
      <c r="D28" s="155"/>
      <c r="E28" s="155"/>
      <c r="F28" s="155"/>
    </row>
    <row r="29" spans="1:6" ht="15.6" x14ac:dyDescent="0.3">
      <c r="A29" s="156">
        <v>13</v>
      </c>
      <c r="B29" s="152" t="s">
        <v>42</v>
      </c>
      <c r="C29" s="155"/>
      <c r="D29" s="155"/>
      <c r="E29" s="155"/>
      <c r="F29" s="155"/>
    </row>
    <row r="30" spans="1:6" ht="15.6" x14ac:dyDescent="0.3">
      <c r="A30" s="156"/>
      <c r="B30" s="155"/>
      <c r="C30" s="155"/>
      <c r="D30" s="155"/>
      <c r="E30" s="155"/>
      <c r="F30" s="155"/>
    </row>
    <row r="31" spans="1:6" ht="15.6" x14ac:dyDescent="0.3">
      <c r="A31" s="156">
        <v>14</v>
      </c>
      <c r="B31" s="152" t="s">
        <v>113</v>
      </c>
      <c r="C31" s="155"/>
      <c r="D31" s="155"/>
      <c r="E31" s="155"/>
      <c r="F31" s="155"/>
    </row>
    <row r="32" spans="1:6" ht="15.6" x14ac:dyDescent="0.3">
      <c r="A32" s="156"/>
      <c r="B32" s="152" t="s">
        <v>114</v>
      </c>
      <c r="C32" s="155"/>
      <c r="D32" s="155"/>
      <c r="E32" s="155"/>
      <c r="F32" s="155"/>
    </row>
    <row r="33" spans="1:6" ht="15.6" x14ac:dyDescent="0.3">
      <c r="A33" s="156"/>
      <c r="B33" s="155"/>
      <c r="C33" s="155"/>
      <c r="D33" s="155"/>
      <c r="E33" s="155"/>
      <c r="F33" s="155"/>
    </row>
    <row r="34" spans="1:6" ht="15.6" x14ac:dyDescent="0.3">
      <c r="A34" s="156">
        <v>15</v>
      </c>
      <c r="B34" s="152" t="s">
        <v>43</v>
      </c>
      <c r="C34" s="155"/>
      <c r="D34" s="155"/>
      <c r="E34" s="155"/>
      <c r="F34" s="155"/>
    </row>
    <row r="35" spans="1:6" x14ac:dyDescent="0.25">
      <c r="A35" s="157"/>
      <c r="B35" s="155"/>
      <c r="C35" s="155"/>
      <c r="D35" s="155"/>
      <c r="E35" s="155"/>
      <c r="F35" s="155"/>
    </row>
    <row r="36" spans="1:6" ht="15.6" x14ac:dyDescent="0.3">
      <c r="A36" s="156">
        <v>16</v>
      </c>
      <c r="B36" s="152" t="s">
        <v>112</v>
      </c>
      <c r="C36" s="155"/>
      <c r="D36" s="155"/>
      <c r="E36" s="155"/>
      <c r="F36" s="155"/>
    </row>
    <row r="37" spans="1:6" ht="15.6" x14ac:dyDescent="0.3">
      <c r="A37" s="156"/>
      <c r="B37" s="152" t="s">
        <v>111</v>
      </c>
      <c r="C37" s="155"/>
      <c r="D37" s="155"/>
      <c r="E37" s="155"/>
      <c r="F37" s="155"/>
    </row>
    <row r="38" spans="1:6" ht="15.6" x14ac:dyDescent="0.3">
      <c r="A38" s="156"/>
      <c r="B38" s="155"/>
      <c r="C38" s="155"/>
      <c r="D38" s="155"/>
      <c r="E38" s="155"/>
      <c r="F38" s="155"/>
    </row>
    <row r="39" spans="1:6" ht="15.6" x14ac:dyDescent="0.3">
      <c r="A39" s="156">
        <v>17</v>
      </c>
      <c r="B39" s="152" t="s">
        <v>44</v>
      </c>
      <c r="C39" s="155"/>
      <c r="D39" s="155"/>
      <c r="E39" s="155"/>
      <c r="F39" s="155"/>
    </row>
    <row r="40" spans="1:6" ht="15.6" x14ac:dyDescent="0.3">
      <c r="A40" s="156"/>
      <c r="B40" s="155"/>
      <c r="C40" s="155"/>
      <c r="D40" s="155"/>
      <c r="E40" s="155"/>
      <c r="F40" s="155"/>
    </row>
    <row r="41" spans="1:6" ht="15.6" x14ac:dyDescent="0.3">
      <c r="A41" s="156">
        <v>18</v>
      </c>
      <c r="B41" s="152" t="s">
        <v>115</v>
      </c>
      <c r="C41" s="155"/>
      <c r="D41" s="155"/>
      <c r="E41" s="155"/>
      <c r="F41" s="155"/>
    </row>
    <row r="42" spans="1:6" ht="15.6" x14ac:dyDescent="0.3">
      <c r="A42" s="156"/>
      <c r="B42" s="152" t="s">
        <v>116</v>
      </c>
      <c r="C42" s="155"/>
      <c r="D42" s="155"/>
      <c r="E42" s="155"/>
      <c r="F42" s="155"/>
    </row>
    <row r="43" spans="1:6" ht="15.6" x14ac:dyDescent="0.3">
      <c r="A43" s="156"/>
      <c r="B43" s="155"/>
      <c r="C43" s="155"/>
      <c r="D43" s="155"/>
      <c r="E43" s="155"/>
      <c r="F43" s="155"/>
    </row>
    <row r="44" spans="1:6" ht="15.6" x14ac:dyDescent="0.3">
      <c r="A44" s="156">
        <v>19</v>
      </c>
      <c r="B44" s="152" t="s">
        <v>45</v>
      </c>
      <c r="C44" s="155"/>
      <c r="D44" s="155"/>
      <c r="E44" s="155"/>
      <c r="F44" s="155"/>
    </row>
    <row r="45" spans="1:6" ht="15.6" x14ac:dyDescent="0.3">
      <c r="A45" s="156"/>
      <c r="B45" s="155"/>
      <c r="C45" s="155"/>
      <c r="D45" s="155"/>
      <c r="E45" s="155"/>
      <c r="F45" s="155"/>
    </row>
    <row r="46" spans="1:6" ht="15.6" x14ac:dyDescent="0.3">
      <c r="A46" s="156">
        <v>20</v>
      </c>
      <c r="B46" s="152" t="s">
        <v>46</v>
      </c>
      <c r="C46" s="155"/>
      <c r="D46" s="155"/>
      <c r="E46" s="155"/>
      <c r="F46" s="155"/>
    </row>
    <row r="47" spans="1:6" ht="15.6" x14ac:dyDescent="0.3">
      <c r="A47" s="156"/>
      <c r="B47" s="155"/>
      <c r="C47" s="155"/>
      <c r="D47" s="155"/>
      <c r="E47" s="155"/>
      <c r="F47" s="155"/>
    </row>
    <row r="48" spans="1:6" ht="15.6" x14ac:dyDescent="0.3">
      <c r="A48" s="156">
        <v>21</v>
      </c>
      <c r="B48" s="152" t="s">
        <v>47</v>
      </c>
      <c r="C48" s="155"/>
      <c r="D48" s="155"/>
      <c r="E48" s="155"/>
      <c r="F48" s="155"/>
    </row>
    <row r="49" spans="1:6" ht="15.6" x14ac:dyDescent="0.3">
      <c r="A49" s="156"/>
      <c r="B49" s="155"/>
      <c r="C49" s="155"/>
      <c r="D49" s="155"/>
      <c r="E49" s="155"/>
      <c r="F49" s="155"/>
    </row>
    <row r="50" spans="1:6" ht="15.6" x14ac:dyDescent="0.3">
      <c r="A50" s="156">
        <v>22</v>
      </c>
      <c r="B50" s="152" t="s">
        <v>48</v>
      </c>
      <c r="C50" s="155"/>
      <c r="D50" s="155"/>
      <c r="E50" s="155"/>
      <c r="F50" s="155"/>
    </row>
    <row r="51" spans="1:6" ht="15.6" x14ac:dyDescent="0.3">
      <c r="A51" s="156"/>
      <c r="B51" s="155"/>
      <c r="C51" s="155"/>
      <c r="D51" s="155"/>
      <c r="E51" s="155"/>
      <c r="F51" s="155"/>
    </row>
    <row r="52" spans="1:6" ht="15.6" x14ac:dyDescent="0.3">
      <c r="A52" s="156">
        <v>23</v>
      </c>
      <c r="B52" s="152" t="s">
        <v>49</v>
      </c>
      <c r="C52" s="155"/>
      <c r="D52" s="155"/>
      <c r="E52" s="155"/>
      <c r="F52" s="155"/>
    </row>
    <row r="53" spans="1:6" ht="15.6" x14ac:dyDescent="0.3">
      <c r="A53" s="153"/>
      <c r="B53" s="155"/>
      <c r="C53" s="155"/>
      <c r="D53" s="155"/>
      <c r="E53" s="155"/>
      <c r="F53" s="155"/>
    </row>
    <row r="54" spans="1:6" ht="15.6" x14ac:dyDescent="0.3">
      <c r="A54" s="153">
        <v>24</v>
      </c>
      <c r="B54" s="152" t="s">
        <v>50</v>
      </c>
      <c r="C54" s="152"/>
      <c r="D54" s="155"/>
      <c r="E54" s="155"/>
      <c r="F54" s="155"/>
    </row>
    <row r="55" spans="1:6" ht="15.6" x14ac:dyDescent="0.3">
      <c r="A55" s="153"/>
      <c r="B55" s="155"/>
      <c r="C55" s="155"/>
      <c r="D55" s="155"/>
      <c r="E55" s="155"/>
      <c r="F55" s="155"/>
    </row>
    <row r="56" spans="1:6" ht="15.6" x14ac:dyDescent="0.3">
      <c r="A56" s="153" t="s">
        <v>117</v>
      </c>
      <c r="B56" s="152" t="s">
        <v>110</v>
      </c>
      <c r="C56" s="155"/>
      <c r="D56" s="155"/>
      <c r="E56" s="155"/>
      <c r="F56" s="155"/>
    </row>
  </sheetData>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fgis-924</vt:lpstr>
      <vt:lpstr>LINK2</vt:lpstr>
      <vt:lpstr>Pearler Example</vt:lpstr>
      <vt:lpstr>Pearler Instructions</vt:lpstr>
      <vt:lpstr>Sieve Example</vt:lpstr>
      <vt:lpstr>Sieve Instructions</vt:lpstr>
      <vt:lpstr>'fgis-924'!Print_Area</vt:lpstr>
    </vt:vector>
  </TitlesOfParts>
  <Company>FGIS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 Pearler and Sieve Test</dc:title>
  <dc:subject>Equipment Handbook</dc:subject>
  <dc:creator>phadyka</dc:creator>
  <dc:description>Form FGIS-924 (SEP95)_x000d_
Rev. rounding, shading, instructions.</dc:description>
  <cp:lastModifiedBy>Giese, Gregory - MRP-AMS</cp:lastModifiedBy>
  <cp:lastPrinted>2018-04-11T16:33:22Z</cp:lastPrinted>
  <dcterms:created xsi:type="dcterms:W3CDTF">2003-05-22T17:38:13Z</dcterms:created>
  <dcterms:modified xsi:type="dcterms:W3CDTF">2025-05-08T16:51:38Z</dcterms:modified>
</cp:coreProperties>
</file>