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usdagcc-my.sharepoint.com/personal/delmy_salin_usda_gov/Documents/Documents/Brazil 2025/Jessica 2025_Feb 2026/"/>
    </mc:Choice>
  </mc:AlternateContent>
  <xr:revisionPtr revIDLastSave="74" documentId="14_{1FD9D1E8-C4E7-4D7F-9C9B-3DBC1541F377}" xr6:coauthVersionLast="47" xr6:coauthVersionMax="47" xr10:uidLastSave="{53302C75-467E-4007-871C-5155BDC21FA6}"/>
  <bookViews>
    <workbookView xWindow="-108" yWindow="-108" windowWidth="23256" windowHeight="13896" xr2:uid="{00000000-000D-0000-FFFF-FFFF00000000}"/>
  </bookViews>
  <sheets>
    <sheet name="Table 6"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 i="4" l="1"/>
  <c r="K6" i="4"/>
  <c r="K5" i="4"/>
  <c r="F19" i="4"/>
  <c r="F8" i="4"/>
  <c r="F7" i="4"/>
  <c r="F5" i="4"/>
  <c r="K19" i="4"/>
  <c r="K17" i="4"/>
  <c r="K16" i="4"/>
  <c r="K15" i="4"/>
  <c r="F17" i="4"/>
  <c r="F6" i="4"/>
  <c r="K18" i="4" l="1"/>
  <c r="F21" i="4"/>
  <c r="F10" i="4"/>
  <c r="F15" i="4"/>
  <c r="K20" i="4"/>
  <c r="K7" i="4"/>
  <c r="F18" i="4"/>
  <c r="F9" i="4"/>
  <c r="K9" i="4" l="1"/>
  <c r="K21" i="4"/>
  <c r="F20" i="4"/>
  <c r="K10" i="4" l="1"/>
</calcChain>
</file>

<file path=xl/sharedStrings.xml><?xml version="1.0" encoding="utf-8"?>
<sst xmlns="http://schemas.openxmlformats.org/spreadsheetml/2006/main" count="51" uniqueCount="25">
  <si>
    <t>Truck</t>
  </si>
  <si>
    <t>Ocean</t>
  </si>
  <si>
    <t>Total transportation</t>
  </si>
  <si>
    <t>Landed cost</t>
  </si>
  <si>
    <t>Transport % of landed cost</t>
  </si>
  <si>
    <t>Avg</t>
  </si>
  <si>
    <t>1st qtr.</t>
  </si>
  <si>
    <t>2nd qtr.</t>
  </si>
  <si>
    <t>3rd qtr.</t>
  </si>
  <si>
    <t>4th qtr.</t>
  </si>
  <si>
    <t>-</t>
  </si>
  <si>
    <t>Source: University of São Paulo, Escola Superior de Agricultura “Luiz de Queiroz” (ESALQ/USP), Brazil, and USDA, Agricultural Marketing Service.</t>
  </si>
  <si>
    <t xml:space="preserve">Note: qtr. = quarter. mt = metric ton. Avg = average. A hyphen in an otherwise empty cell denotes that the data are not available. </t>
  </si>
  <si>
    <t>Farm gate price</t>
  </si>
  <si>
    <t xml:space="preserve">Barge </t>
  </si>
  <si>
    <r>
      <t>Producing regions: MT= Mato Grosso, PI = Piau</t>
    </r>
    <r>
      <rPr>
        <sz val="9"/>
        <color theme="1"/>
        <rFont val="Calibri"/>
        <family val="2"/>
      </rPr>
      <t xml:space="preserve">í, and </t>
    </r>
    <r>
      <rPr>
        <sz val="9"/>
        <color theme="1"/>
        <rFont val="Calibri"/>
        <family val="2"/>
        <scheme val="minor"/>
      </rPr>
      <t>MA = Maranhão.</t>
    </r>
  </si>
  <si>
    <t>Export ports = Santarém, São Luís, and Barcarena.</t>
  </si>
  <si>
    <t xml:space="preserve">In Brazil, there are no published barge rates. Barge rates can be up to 60 percent lower than truck rates, depending on the volumes hauled and the terms of contracts signed between the barge company and shippers. The distance is in nautical miles.                 </t>
  </si>
  <si>
    <t>Table 6.  Quarterly costs of transporting Brazilian soybeans from the northern and northeastern ports to Hamburg, Germany, 2025</t>
  </si>
  <si>
    <t>Item</t>
  </si>
  <si>
    <r>
      <t>North MT - Santar</t>
    </r>
    <r>
      <rPr>
        <b/>
        <sz val="11"/>
        <color theme="0"/>
        <rFont val="Calibri"/>
        <family val="2"/>
      </rPr>
      <t>ém</t>
    </r>
    <r>
      <rPr>
        <b/>
        <sz val="11"/>
        <color theme="0"/>
        <rFont val="Calibri"/>
        <family val="2"/>
        <scheme val="minor"/>
      </rPr>
      <t xml:space="preserve">                                                                 --US$/mt--</t>
    </r>
  </si>
  <si>
    <r>
      <t xml:space="preserve">     South MA - S</t>
    </r>
    <r>
      <rPr>
        <b/>
        <sz val="11"/>
        <color theme="0"/>
        <rFont val="Calibri"/>
        <family val="2"/>
      </rPr>
      <t>ão Luís</t>
    </r>
    <r>
      <rPr>
        <b/>
        <vertAlign val="superscript"/>
        <sz val="11"/>
        <color theme="0"/>
        <rFont val="Calibri"/>
        <family val="2"/>
        <scheme val="minor"/>
      </rPr>
      <t xml:space="preserve"> </t>
    </r>
    <r>
      <rPr>
        <b/>
        <sz val="11"/>
        <color theme="0"/>
        <rFont val="Calibri"/>
        <family val="2"/>
        <scheme val="minor"/>
      </rPr>
      <t xml:space="preserve">                                                                       --US$/mt--</t>
    </r>
  </si>
  <si>
    <r>
      <t xml:space="preserve">    Southwest PI - S</t>
    </r>
    <r>
      <rPr>
        <b/>
        <sz val="11"/>
        <color theme="0"/>
        <rFont val="Calibri"/>
        <family val="2"/>
      </rPr>
      <t>ão Luís</t>
    </r>
    <r>
      <rPr>
        <b/>
        <sz val="11"/>
        <color theme="0"/>
        <rFont val="Calibri"/>
        <family val="2"/>
        <scheme val="minor"/>
      </rPr>
      <t xml:space="preserve">                                                           --US$/mt-- </t>
    </r>
  </si>
  <si>
    <t xml:space="preserve">    North MT - Barcarena                                                            --US$/mt--</t>
  </si>
  <si>
    <t>Farm gate prices are from the Brazilian Government, Companhia Nacional de Abastecimento (CONAB).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</si>
</sst>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3" x14ac:knownFonts="1">
    <font>
      <sz val="11"/>
      <color theme="1"/>
      <name val="Calibri"/>
      <family val="2"/>
      <scheme val="minor"/>
    </font>
    <font>
      <sz val="9"/>
      <color theme="1"/>
      <name val="Calibri"/>
      <family val="2"/>
      <scheme val="minor"/>
    </font>
    <font>
      <b/>
      <sz val="11"/>
      <color theme="0"/>
      <name val="Calibri"/>
      <family val="2"/>
      <scheme val="minor"/>
    </font>
    <font>
      <sz val="10"/>
      <name val="Arial"/>
      <family val="2"/>
    </font>
    <font>
      <sz val="11"/>
      <color theme="1"/>
      <name val="Calibri"/>
      <family val="2"/>
      <scheme val="minor"/>
    </font>
    <font>
      <sz val="10"/>
      <name val="Arial"/>
      <family val="2"/>
    </font>
    <font>
      <sz val="9"/>
      <color theme="1"/>
      <name val="Calibri"/>
      <family val="2"/>
    </font>
    <font>
      <vertAlign val="superscript"/>
      <sz val="9"/>
      <name val="Calibri"/>
      <family val="2"/>
      <scheme val="minor"/>
    </font>
    <font>
      <sz val="9"/>
      <name val="Calibri"/>
      <family val="2"/>
      <scheme val="minor"/>
    </font>
    <font>
      <b/>
      <sz val="12"/>
      <color theme="3"/>
      <name val="Calibri"/>
      <family val="2"/>
      <scheme val="minor"/>
    </font>
    <font>
      <b/>
      <sz val="11"/>
      <color theme="0"/>
      <name val="Calibri"/>
      <family val="2"/>
    </font>
    <font>
      <b/>
      <vertAlign val="superscript"/>
      <sz val="11"/>
      <color theme="0"/>
      <name val="Calibri"/>
      <family val="2"/>
      <scheme val="minor"/>
    </font>
    <font>
      <sz val="11"/>
      <name val="Calibri"/>
      <family val="2"/>
      <scheme val="minor"/>
    </font>
  </fonts>
  <fills count="6">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theme="4" tint="0.79998168889431442"/>
        <bgColor indexed="64"/>
      </patternFill>
    </fill>
  </fills>
  <borders count="23">
    <border>
      <left/>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style="thin">
        <color auto="1"/>
      </left>
      <right style="thin">
        <color theme="0"/>
      </right>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top style="thin">
        <color theme="0"/>
      </top>
      <bottom/>
      <diagonal/>
    </border>
    <border>
      <left style="thin">
        <color theme="0"/>
      </left>
      <right/>
      <top style="thin">
        <color theme="0"/>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auto="1"/>
      </right>
      <top style="thin">
        <color theme="0"/>
      </top>
      <bottom/>
      <diagonal/>
    </border>
    <border>
      <left style="thin">
        <color theme="3" tint="0.79998168889431442"/>
      </left>
      <right/>
      <top/>
      <bottom/>
      <diagonal/>
    </border>
    <border>
      <left/>
      <right style="thin">
        <color theme="3" tint="0.79998168889431442"/>
      </right>
      <top/>
      <bottom/>
      <diagonal/>
    </border>
    <border>
      <left/>
      <right style="thin">
        <color theme="3" tint="0.79998168889431442"/>
      </right>
      <top style="thin">
        <color auto="1"/>
      </top>
      <bottom/>
      <diagonal/>
    </border>
    <border>
      <left style="thin">
        <color theme="3" tint="0.79998168889431442"/>
      </left>
      <right/>
      <top style="thin">
        <color auto="1"/>
      </top>
      <bottom/>
      <diagonal/>
    </border>
    <border>
      <left/>
      <right/>
      <top style="thin">
        <color theme="3" tint="0.79998168889431442"/>
      </top>
      <bottom/>
      <diagonal/>
    </border>
    <border>
      <left style="thin">
        <color theme="3" tint="0.79998168889431442"/>
      </left>
      <right/>
      <top/>
      <bottom style="thin">
        <color theme="3" tint="0.79998168889431442"/>
      </bottom>
      <diagonal/>
    </border>
    <border>
      <left/>
      <right/>
      <top/>
      <bottom style="thin">
        <color theme="3" tint="0.79998168889431442"/>
      </bottom>
      <diagonal/>
    </border>
    <border>
      <left/>
      <right style="thin">
        <color theme="3" tint="0.79998168889431442"/>
      </right>
      <top/>
      <bottom style="thin">
        <color theme="3" tint="0.79998168889431442"/>
      </bottom>
      <diagonal/>
    </border>
    <border>
      <left/>
      <right style="thin">
        <color theme="0"/>
      </right>
      <top/>
      <bottom/>
      <diagonal/>
    </border>
    <border>
      <left style="thin">
        <color theme="0"/>
      </left>
      <right style="thin">
        <color theme="0"/>
      </right>
      <top/>
      <bottom/>
      <diagonal/>
    </border>
    <border>
      <left/>
      <right style="thin">
        <color theme="0"/>
      </right>
      <top/>
      <bottom style="thin">
        <color theme="0"/>
      </bottom>
      <diagonal/>
    </border>
  </borders>
  <cellStyleXfs count="19">
    <xf numFmtId="0" fontId="0"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5" fillId="0" borderId="0"/>
    <xf numFmtId="166" fontId="3" fillId="0" borderId="0" applyFill="0" applyBorder="0" applyAlignment="0" applyProtection="0"/>
    <xf numFmtId="0" fontId="4" fillId="0" borderId="0"/>
    <xf numFmtId="0" fontId="3" fillId="0" borderId="0"/>
    <xf numFmtId="0" fontId="4" fillId="0" borderId="0"/>
    <xf numFmtId="0" fontId="4" fillId="2" borderId="2" applyNumberFormat="0" applyFont="0" applyAlignment="0" applyProtection="0"/>
    <xf numFmtId="0" fontId="4" fillId="2" borderId="2" applyNumberFormat="0" applyFont="0" applyAlignment="0" applyProtection="0"/>
    <xf numFmtId="9" fontId="3" fillId="0" borderId="0" applyFill="0" applyBorder="0" applyAlignment="0" applyProtection="0"/>
    <xf numFmtId="9" fontId="3" fillId="0" borderId="0" applyFill="0" applyBorder="0" applyAlignment="0" applyProtection="0"/>
    <xf numFmtId="166" fontId="3" fillId="0" borderId="0" applyFill="0" applyBorder="0" applyAlignment="0" applyProtection="0"/>
    <xf numFmtId="165" fontId="4" fillId="0" borderId="0" applyFont="0" applyFill="0" applyBorder="0" applyAlignment="0" applyProtection="0"/>
  </cellStyleXfs>
  <cellXfs count="48">
    <xf numFmtId="0" fontId="0" fillId="0" borderId="0" xfId="0"/>
    <xf numFmtId="2" fontId="0" fillId="3" borderId="0" xfId="0" applyNumberFormat="1" applyFill="1"/>
    <xf numFmtId="2" fontId="0" fillId="3" borderId="0" xfId="0" applyNumberFormat="1" applyFill="1" applyAlignment="1">
      <alignment horizontal="right"/>
    </xf>
    <xf numFmtId="43" fontId="0" fillId="3" borderId="0" xfId="0" applyNumberFormat="1" applyFill="1"/>
    <xf numFmtId="164" fontId="0" fillId="3" borderId="0" xfId="0" applyNumberFormat="1" applyFill="1"/>
    <xf numFmtId="164" fontId="0" fillId="3" borderId="0" xfId="0" applyNumberFormat="1" applyFill="1" applyAlignment="1">
      <alignment horizontal="right"/>
    </xf>
    <xf numFmtId="2" fontId="0" fillId="3" borderId="0" xfId="0" applyNumberFormat="1" applyFill="1" applyAlignment="1">
      <alignment horizontal="center"/>
    </xf>
    <xf numFmtId="2" fontId="0" fillId="3" borderId="0" xfId="0" applyNumberFormat="1" applyFill="1" applyAlignment="1">
      <alignment horizontal="center" vertical="center"/>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2" fontId="0" fillId="3" borderId="13" xfId="0" applyNumberFormat="1" applyFill="1" applyBorder="1" applyAlignment="1">
      <alignment horizontal="right"/>
    </xf>
    <xf numFmtId="164" fontId="0" fillId="3" borderId="13" xfId="0" applyNumberFormat="1" applyFill="1" applyBorder="1" applyAlignment="1">
      <alignment horizontal="right"/>
    </xf>
    <xf numFmtId="0" fontId="0" fillId="3" borderId="12" xfId="0" applyFill="1" applyBorder="1"/>
    <xf numFmtId="0" fontId="0" fillId="0" borderId="16" xfId="0" applyBorder="1"/>
    <xf numFmtId="0" fontId="0" fillId="5" borderId="15" xfId="0" applyFill="1" applyBorder="1"/>
    <xf numFmtId="2" fontId="0" fillId="5" borderId="1" xfId="0" applyNumberFormat="1" applyFill="1" applyBorder="1"/>
    <xf numFmtId="2" fontId="0" fillId="5" borderId="1" xfId="0" applyNumberFormat="1" applyFill="1" applyBorder="1" applyAlignment="1">
      <alignment horizontal="right"/>
    </xf>
    <xf numFmtId="2" fontId="0" fillId="5" borderId="14" xfId="0" applyNumberFormat="1" applyFill="1" applyBorder="1" applyAlignment="1">
      <alignment horizontal="right"/>
    </xf>
    <xf numFmtId="0" fontId="0" fillId="5" borderId="12" xfId="0" applyFill="1" applyBorder="1"/>
    <xf numFmtId="2" fontId="0" fillId="5" borderId="0" xfId="0" applyNumberFormat="1" applyFill="1"/>
    <xf numFmtId="2" fontId="0" fillId="5" borderId="0" xfId="0" applyNumberFormat="1" applyFill="1" applyAlignment="1">
      <alignment horizontal="right"/>
    </xf>
    <xf numFmtId="2" fontId="0" fillId="5" borderId="13" xfId="0" applyNumberFormat="1" applyFill="1" applyBorder="1" applyAlignment="1">
      <alignment horizontal="right"/>
    </xf>
    <xf numFmtId="0" fontId="0" fillId="5" borderId="17" xfId="0" applyFill="1" applyBorder="1"/>
    <xf numFmtId="164" fontId="0" fillId="5" borderId="18" xfId="0" applyNumberFormat="1" applyFill="1" applyBorder="1"/>
    <xf numFmtId="164" fontId="0" fillId="5" borderId="18" xfId="0" applyNumberFormat="1" applyFill="1" applyBorder="1" applyAlignment="1">
      <alignment horizontal="right"/>
    </xf>
    <xf numFmtId="164" fontId="0" fillId="5" borderId="19" xfId="0" applyNumberFormat="1" applyFill="1" applyBorder="1" applyAlignment="1">
      <alignment horizontal="right"/>
    </xf>
    <xf numFmtId="2" fontId="12" fillId="5" borderId="0" xfId="0" applyNumberFormat="1" applyFont="1" applyFill="1"/>
    <xf numFmtId="0" fontId="2" fillId="4" borderId="3"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1" fillId="3" borderId="0" xfId="0" applyFont="1" applyFill="1"/>
    <xf numFmtId="0" fontId="2" fillId="4" borderId="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8" fillId="3" borderId="0" xfId="0" applyFont="1" applyFill="1" applyAlignment="1">
      <alignment horizontal="left" vertical="top" wrapText="1"/>
    </xf>
    <xf numFmtId="0" fontId="9" fillId="3" borderId="0" xfId="0" applyFont="1" applyFill="1" applyAlignment="1">
      <alignment horizontal="center" vertical="center" wrapText="1"/>
    </xf>
    <xf numFmtId="0" fontId="7" fillId="3" borderId="0" xfId="0" applyFont="1" applyFill="1" applyAlignment="1">
      <alignment horizontal="left" vertical="top" wrapText="1"/>
    </xf>
    <xf numFmtId="0" fontId="2" fillId="4" borderId="0" xfId="0" applyFont="1" applyFill="1" applyAlignment="1">
      <alignment horizontal="center" vertical="center" wrapText="1"/>
    </xf>
    <xf numFmtId="0" fontId="1" fillId="3" borderId="0" xfId="0" applyFont="1" applyFill="1" applyAlignment="1">
      <alignment horizontal="left" vertical="top"/>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0" xfId="0" applyFont="1" applyFill="1" applyBorder="1" applyAlignment="1">
      <alignment horizontal="center" vertical="center" wrapText="1"/>
    </xf>
  </cellXfs>
  <cellStyles count="19">
    <cellStyle name="Comma 2" xfId="3" xr:uid="{00000000-0005-0000-0000-000000000000}"/>
    <cellStyle name="Comma 3" xfId="9" xr:uid="{00000000-0005-0000-0000-000001000000}"/>
    <cellStyle name="Normal" xfId="0" builtinId="0"/>
    <cellStyle name="Normal 2" xfId="1" xr:uid="{00000000-0005-0000-0000-000003000000}"/>
    <cellStyle name="Normal 2 2" xfId="4" xr:uid="{00000000-0005-0000-0000-000004000000}"/>
    <cellStyle name="Normal 3" xfId="5" xr:uid="{00000000-0005-0000-0000-000005000000}"/>
    <cellStyle name="Normal 3 2" xfId="10" xr:uid="{00000000-0005-0000-0000-000006000000}"/>
    <cellStyle name="Normal 4" xfId="11" xr:uid="{00000000-0005-0000-0000-000007000000}"/>
    <cellStyle name="Normal 5" xfId="12" xr:uid="{00000000-0005-0000-0000-000008000000}"/>
    <cellStyle name="Normal 6" xfId="8" xr:uid="{00000000-0005-0000-0000-000009000000}"/>
    <cellStyle name="Nota 2" xfId="13" xr:uid="{00000000-0005-0000-0000-00000A000000}"/>
    <cellStyle name="Nota 2 2" xfId="14" xr:uid="{00000000-0005-0000-0000-00000B000000}"/>
    <cellStyle name="Percent 2" xfId="2" xr:uid="{00000000-0005-0000-0000-00000C000000}"/>
    <cellStyle name="Percent 3" xfId="6" xr:uid="{00000000-0005-0000-0000-00000D000000}"/>
    <cellStyle name="Percent 4" xfId="15" xr:uid="{00000000-0005-0000-0000-00000E000000}"/>
    <cellStyle name="Porcentagem 2" xfId="16" xr:uid="{00000000-0005-0000-0000-00000F000000}"/>
    <cellStyle name="Separador de milhares 2" xfId="7" xr:uid="{00000000-0005-0000-0000-000010000000}"/>
    <cellStyle name="Separador de milhares 2 2" xfId="17" xr:uid="{00000000-0005-0000-0000-000011000000}"/>
    <cellStyle name="Separador de milhares 3" xfId="18" xr:uid="{00000000-0005-0000-0000-000012000000}"/>
  </cellStyles>
  <dxfs count="0"/>
  <tableStyles count="0" defaultTableStyle="TableStyleMedium9" defaultPivotStyle="PivotStyleLight16"/>
  <colors>
    <mruColors>
      <color rgb="FFEFDFCD"/>
      <color rgb="FFDFBE99"/>
      <color rgb="FFD09F6A"/>
      <color rgb="FFAC7436"/>
      <color rgb="FF845929"/>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
  <sheetViews>
    <sheetView tabSelected="1" topLeftCell="A4" zoomScale="106" zoomScaleNormal="106" workbookViewId="0">
      <selection activeCell="E21" sqref="E21"/>
    </sheetView>
  </sheetViews>
  <sheetFormatPr defaultRowHeight="14.4" x14ac:dyDescent="0.3"/>
  <cols>
    <col min="1" max="1" width="29.109375" customWidth="1"/>
  </cols>
  <sheetData>
    <row r="1" spans="1:11" ht="29.25" customHeight="1" x14ac:dyDescent="0.3">
      <c r="A1" s="38" t="s">
        <v>18</v>
      </c>
      <c r="B1" s="38"/>
      <c r="C1" s="38"/>
      <c r="D1" s="38"/>
      <c r="E1" s="38"/>
      <c r="F1" s="38"/>
      <c r="G1" s="38"/>
      <c r="H1" s="38"/>
      <c r="I1" s="38"/>
      <c r="J1" s="38"/>
      <c r="K1" s="38"/>
    </row>
    <row r="2" spans="1:11" ht="17.25" customHeight="1" x14ac:dyDescent="0.3">
      <c r="A2" s="30" t="s">
        <v>19</v>
      </c>
      <c r="B2" s="40" t="s">
        <v>20</v>
      </c>
      <c r="C2" s="40"/>
      <c r="D2" s="40"/>
      <c r="E2" s="40"/>
      <c r="F2" s="40"/>
      <c r="G2" s="36" t="s">
        <v>21</v>
      </c>
      <c r="H2" s="40"/>
      <c r="I2" s="40"/>
      <c r="J2" s="40"/>
      <c r="K2" s="40"/>
    </row>
    <row r="3" spans="1:11" ht="24" customHeight="1" x14ac:dyDescent="0.3">
      <c r="A3" s="30"/>
      <c r="B3" s="40"/>
      <c r="C3" s="40"/>
      <c r="D3" s="40"/>
      <c r="E3" s="40"/>
      <c r="F3" s="40"/>
      <c r="G3" s="42"/>
      <c r="H3" s="43"/>
      <c r="I3" s="43"/>
      <c r="J3" s="43"/>
      <c r="K3" s="43"/>
    </row>
    <row r="4" spans="1:11" ht="24" customHeight="1" x14ac:dyDescent="0.3">
      <c r="A4" s="30"/>
      <c r="B4" s="8" t="s">
        <v>6</v>
      </c>
      <c r="C4" s="9" t="s">
        <v>7</v>
      </c>
      <c r="D4" s="9" t="s">
        <v>8</v>
      </c>
      <c r="E4" s="10" t="s">
        <v>9</v>
      </c>
      <c r="F4" s="11" t="s">
        <v>5</v>
      </c>
      <c r="G4" s="9" t="s">
        <v>6</v>
      </c>
      <c r="H4" s="9" t="s">
        <v>7</v>
      </c>
      <c r="I4" s="9" t="s">
        <v>8</v>
      </c>
      <c r="J4" s="10" t="s">
        <v>9</v>
      </c>
      <c r="K4" s="12" t="s">
        <v>5</v>
      </c>
    </row>
    <row r="5" spans="1:11" ht="18" customHeight="1" x14ac:dyDescent="0.3">
      <c r="A5" s="17" t="s">
        <v>0</v>
      </c>
      <c r="B5" s="18">
        <v>54.633774802484488</v>
      </c>
      <c r="C5" s="18">
        <v>56.007969356572502</v>
      </c>
      <c r="D5" s="19">
        <v>60.155689968542859</v>
      </c>
      <c r="E5" s="19">
        <v>59.706611235194316</v>
      </c>
      <c r="F5" s="19">
        <f>AVERAGE(B5:E5)</f>
        <v>57.62601134069854</v>
      </c>
      <c r="G5" s="18">
        <v>33.640730613459674</v>
      </c>
      <c r="H5" s="18">
        <v>36.345827955926154</v>
      </c>
      <c r="I5" s="19">
        <v>37.596925108377121</v>
      </c>
      <c r="J5" s="19">
        <v>34.598720884640279</v>
      </c>
      <c r="K5" s="20">
        <f>AVERAGE(G5:J5)</f>
        <v>35.545551140600807</v>
      </c>
    </row>
    <row r="6" spans="1:11" ht="18" customHeight="1" x14ac:dyDescent="0.3">
      <c r="A6" s="15" t="s">
        <v>1</v>
      </c>
      <c r="B6" s="1">
        <v>31.3</v>
      </c>
      <c r="C6" s="1">
        <v>32.1</v>
      </c>
      <c r="D6" s="2">
        <v>33.75</v>
      </c>
      <c r="E6" s="2">
        <v>33.700000000000003</v>
      </c>
      <c r="F6" s="2">
        <f t="shared" ref="F6:F10" si="0">AVERAGE(B6:E6)</f>
        <v>32.712500000000006</v>
      </c>
      <c r="G6" s="1">
        <v>36.200000000000003</v>
      </c>
      <c r="H6" s="1">
        <v>37</v>
      </c>
      <c r="I6" s="2">
        <v>38.9</v>
      </c>
      <c r="J6" s="2">
        <v>38.9</v>
      </c>
      <c r="K6" s="13">
        <f t="shared" ref="K6:K10" si="1">AVERAGE(G6:J6)</f>
        <v>37.75</v>
      </c>
    </row>
    <row r="7" spans="1:11" ht="18" customHeight="1" x14ac:dyDescent="0.3">
      <c r="A7" s="21" t="s">
        <v>2</v>
      </c>
      <c r="B7" s="22">
        <v>85.933774802484493</v>
      </c>
      <c r="C7" s="22">
        <v>88.107969356572511</v>
      </c>
      <c r="D7" s="23">
        <v>93.905689968542859</v>
      </c>
      <c r="E7" s="23">
        <v>93.406611235194319</v>
      </c>
      <c r="F7" s="23">
        <f t="shared" si="0"/>
        <v>90.338511340698545</v>
      </c>
      <c r="G7" s="22">
        <v>69.840730613459669</v>
      </c>
      <c r="H7" s="22">
        <v>73.345827955926154</v>
      </c>
      <c r="I7" s="23">
        <v>76.496925108377127</v>
      </c>
      <c r="J7" s="23">
        <v>73.498720884640278</v>
      </c>
      <c r="K7" s="24">
        <f t="shared" si="1"/>
        <v>73.295551140600807</v>
      </c>
    </row>
    <row r="8" spans="1:11" ht="18" customHeight="1" x14ac:dyDescent="0.3">
      <c r="A8" s="15" t="s">
        <v>13</v>
      </c>
      <c r="B8" s="1">
        <v>317.35711340619918</v>
      </c>
      <c r="C8" s="1">
        <v>325.52768129229071</v>
      </c>
      <c r="D8" s="2">
        <v>361.88596667511229</v>
      </c>
      <c r="E8" s="2">
        <v>369.95193114203613</v>
      </c>
      <c r="F8" s="2">
        <f t="shared" si="0"/>
        <v>343.68067312890958</v>
      </c>
      <c r="G8" s="3">
        <v>333.40578466312036</v>
      </c>
      <c r="H8" s="3">
        <v>343.28472362618595</v>
      </c>
      <c r="I8" s="3">
        <v>370.83290092814406</v>
      </c>
      <c r="J8" s="2">
        <v>384.35076805986847</v>
      </c>
      <c r="K8" s="13">
        <f t="shared" si="1"/>
        <v>357.96854431932968</v>
      </c>
    </row>
    <row r="9" spans="1:11" ht="18" customHeight="1" x14ac:dyDescent="0.3">
      <c r="A9" s="21" t="s">
        <v>3</v>
      </c>
      <c r="B9" s="22">
        <v>403.29088820868367</v>
      </c>
      <c r="C9" s="22">
        <v>413.63565064886325</v>
      </c>
      <c r="D9" s="23">
        <v>455.79165664365513</v>
      </c>
      <c r="E9" s="23">
        <v>463.35854237723044</v>
      </c>
      <c r="F9" s="23">
        <f t="shared" si="0"/>
        <v>434.01918446960809</v>
      </c>
      <c r="G9" s="22">
        <v>403.24651527658</v>
      </c>
      <c r="H9" s="22">
        <v>416.6305515821121</v>
      </c>
      <c r="I9" s="23">
        <v>447.32982603652118</v>
      </c>
      <c r="J9" s="23">
        <v>457.84948894450872</v>
      </c>
      <c r="K9" s="24">
        <f t="shared" si="1"/>
        <v>431.2640954599305</v>
      </c>
    </row>
    <row r="10" spans="1:11" ht="18" customHeight="1" x14ac:dyDescent="0.3">
      <c r="A10" s="15" t="s">
        <v>4</v>
      </c>
      <c r="B10" s="4">
        <v>21.308136958953035</v>
      </c>
      <c r="C10" s="4">
        <v>21.300864472962864</v>
      </c>
      <c r="D10" s="5">
        <v>20.602766329696063</v>
      </c>
      <c r="E10" s="5">
        <v>20.158603477121165</v>
      </c>
      <c r="F10" s="5">
        <f t="shared" si="0"/>
        <v>20.842592809683282</v>
      </c>
      <c r="G10" s="4">
        <v>17.319611693496491</v>
      </c>
      <c r="H10" s="4">
        <v>17.604524602769249</v>
      </c>
      <c r="I10" s="5">
        <v>17.100787976997474</v>
      </c>
      <c r="J10" s="5">
        <v>16.053031107248504</v>
      </c>
      <c r="K10" s="14">
        <f t="shared" si="1"/>
        <v>17.019488845127931</v>
      </c>
    </row>
    <row r="11" spans="1:11" ht="17.25" customHeight="1" x14ac:dyDescent="0.3">
      <c r="A11" s="31" t="s">
        <v>19</v>
      </c>
      <c r="B11" s="36" t="s">
        <v>22</v>
      </c>
      <c r="C11" s="40"/>
      <c r="D11" s="40"/>
      <c r="E11" s="40"/>
      <c r="F11" s="44"/>
      <c r="G11" s="35" t="s">
        <v>23</v>
      </c>
      <c r="H11" s="46"/>
      <c r="I11" s="46"/>
      <c r="J11" s="46"/>
      <c r="K11" s="47"/>
    </row>
    <row r="12" spans="1:11" ht="24" customHeight="1" x14ac:dyDescent="0.3">
      <c r="A12" s="31"/>
      <c r="B12" s="42"/>
      <c r="C12" s="43"/>
      <c r="D12" s="43"/>
      <c r="E12" s="43"/>
      <c r="F12" s="45"/>
      <c r="G12" s="36"/>
      <c r="H12" s="40"/>
      <c r="I12" s="40"/>
      <c r="J12" s="40"/>
      <c r="K12" s="44"/>
    </row>
    <row r="13" spans="1:11" x14ac:dyDescent="0.3">
      <c r="A13" s="31"/>
      <c r="B13" s="35" t="s">
        <v>6</v>
      </c>
      <c r="C13" s="32" t="s">
        <v>7</v>
      </c>
      <c r="D13" s="32" t="s">
        <v>8</v>
      </c>
      <c r="E13" s="32" t="s">
        <v>9</v>
      </c>
      <c r="F13" s="32" t="s">
        <v>5</v>
      </c>
      <c r="G13" s="35" t="s">
        <v>6</v>
      </c>
      <c r="H13" s="32" t="s">
        <v>7</v>
      </c>
      <c r="I13" s="32" t="s">
        <v>8</v>
      </c>
      <c r="J13" s="32" t="s">
        <v>9</v>
      </c>
      <c r="K13" s="32" t="s">
        <v>5</v>
      </c>
    </row>
    <row r="14" spans="1:11" x14ac:dyDescent="0.3">
      <c r="A14" s="31"/>
      <c r="B14" s="36"/>
      <c r="C14" s="33"/>
      <c r="D14" s="33"/>
      <c r="E14" s="33"/>
      <c r="F14" s="33"/>
      <c r="G14" s="36"/>
      <c r="H14" s="33"/>
      <c r="I14" s="33"/>
      <c r="J14" s="33"/>
      <c r="K14" s="33"/>
    </row>
    <row r="15" spans="1:11" ht="18" customHeight="1" x14ac:dyDescent="0.3">
      <c r="A15" s="21" t="s">
        <v>0</v>
      </c>
      <c r="B15" s="22">
        <v>39.631658829628229</v>
      </c>
      <c r="C15" s="22">
        <v>39.972957909532497</v>
      </c>
      <c r="D15" s="23">
        <v>43.676317428131085</v>
      </c>
      <c r="E15" s="23">
        <v>42.666211841432343</v>
      </c>
      <c r="F15" s="23">
        <f>AVERAGE(B15:E15)</f>
        <v>41.486786502181033</v>
      </c>
      <c r="G15" s="29">
        <v>45.989877013237198</v>
      </c>
      <c r="H15" s="22">
        <v>49.737208467092657</v>
      </c>
      <c r="I15" s="23">
        <v>55.029683343084855</v>
      </c>
      <c r="J15" s="23">
        <v>46.766171942967482</v>
      </c>
      <c r="K15" s="24">
        <f t="shared" ref="K15:K21" si="2">AVERAGE(G15:J15)</f>
        <v>49.380735191595548</v>
      </c>
    </row>
    <row r="16" spans="1:11" ht="18" customHeight="1" x14ac:dyDescent="0.3">
      <c r="A16" s="15" t="s">
        <v>14</v>
      </c>
      <c r="B16" s="6" t="s">
        <v>10</v>
      </c>
      <c r="C16" s="6" t="s">
        <v>10</v>
      </c>
      <c r="D16" s="7" t="s">
        <v>10</v>
      </c>
      <c r="E16" s="7" t="s">
        <v>10</v>
      </c>
      <c r="F16" s="6" t="s">
        <v>10</v>
      </c>
      <c r="G16" s="1">
        <v>23.080880818829019</v>
      </c>
      <c r="H16" s="1">
        <v>24.078982556456904</v>
      </c>
      <c r="I16" s="2">
        <v>24.230467927374608</v>
      </c>
      <c r="J16" s="2">
        <v>24.550792683779719</v>
      </c>
      <c r="K16" s="13">
        <f t="shared" si="2"/>
        <v>23.985280996610062</v>
      </c>
    </row>
    <row r="17" spans="1:13" ht="18" customHeight="1" x14ac:dyDescent="0.3">
      <c r="A17" s="21" t="s">
        <v>1</v>
      </c>
      <c r="B17" s="22">
        <v>36.200000000000003</v>
      </c>
      <c r="C17" s="22">
        <v>37</v>
      </c>
      <c r="D17" s="23">
        <v>38.9</v>
      </c>
      <c r="E17" s="23">
        <v>38.9</v>
      </c>
      <c r="F17" s="23">
        <f t="shared" ref="F17:F21" si="3">AVERAGE(B17:E17)</f>
        <v>37.75</v>
      </c>
      <c r="G17" s="22">
        <v>30.400000000000002</v>
      </c>
      <c r="H17" s="22">
        <v>31.2</v>
      </c>
      <c r="I17" s="23">
        <v>32.799999999999997</v>
      </c>
      <c r="J17" s="23">
        <v>32.75</v>
      </c>
      <c r="K17" s="24">
        <f t="shared" si="2"/>
        <v>31.787500000000001</v>
      </c>
    </row>
    <row r="18" spans="1:13" ht="18" customHeight="1" x14ac:dyDescent="0.3">
      <c r="A18" s="15" t="s">
        <v>2</v>
      </c>
      <c r="B18" s="1">
        <v>75.831658829628225</v>
      </c>
      <c r="C18" s="1">
        <v>76.972957909532497</v>
      </c>
      <c r="D18" s="2">
        <v>82.576317428131091</v>
      </c>
      <c r="E18" s="2">
        <v>81.566211841432334</v>
      </c>
      <c r="F18" s="2">
        <f t="shared" si="3"/>
        <v>79.236786502181047</v>
      </c>
      <c r="G18" s="1">
        <v>99.470757832066226</v>
      </c>
      <c r="H18" s="1">
        <v>105.01619102354957</v>
      </c>
      <c r="I18" s="2">
        <v>112.06015127045946</v>
      </c>
      <c r="J18" s="2">
        <v>104.06696462674719</v>
      </c>
      <c r="K18" s="13">
        <f t="shared" si="2"/>
        <v>105.1535161882056</v>
      </c>
    </row>
    <row r="19" spans="1:13" ht="18" customHeight="1" x14ac:dyDescent="0.3">
      <c r="A19" s="21" t="s">
        <v>13</v>
      </c>
      <c r="B19" s="22">
        <v>338.33034179864222</v>
      </c>
      <c r="C19" s="22">
        <v>336.72945067738669</v>
      </c>
      <c r="D19" s="23">
        <v>375.48637762002494</v>
      </c>
      <c r="E19" s="23">
        <v>392.06476892061386</v>
      </c>
      <c r="F19" s="23">
        <f t="shared" si="3"/>
        <v>360.65273475416694</v>
      </c>
      <c r="G19" s="22">
        <v>317.35711340619918</v>
      </c>
      <c r="H19" s="22">
        <v>325.52768129229071</v>
      </c>
      <c r="I19" s="23">
        <v>361.88596667511229</v>
      </c>
      <c r="J19" s="23">
        <v>369.95193114203613</v>
      </c>
      <c r="K19" s="24">
        <f t="shared" si="2"/>
        <v>343.68067312890958</v>
      </c>
    </row>
    <row r="20" spans="1:13" ht="18" customHeight="1" x14ac:dyDescent="0.3">
      <c r="A20" s="15" t="s">
        <v>3</v>
      </c>
      <c r="B20" s="1">
        <v>414.16200062827045</v>
      </c>
      <c r="C20" s="1">
        <v>413.7024085869192</v>
      </c>
      <c r="D20" s="2">
        <v>458.062695048156</v>
      </c>
      <c r="E20" s="2">
        <v>473.63098076204619</v>
      </c>
      <c r="F20" s="2">
        <f t="shared" si="3"/>
        <v>439.88952125634796</v>
      </c>
      <c r="G20" s="1">
        <v>416.8278712382654</v>
      </c>
      <c r="H20" s="1">
        <v>430.5438723158403</v>
      </c>
      <c r="I20" s="2">
        <v>473.94611794557176</v>
      </c>
      <c r="J20" s="2">
        <v>474.0188957687833</v>
      </c>
      <c r="K20" s="13">
        <f t="shared" si="2"/>
        <v>448.8341893171152</v>
      </c>
      <c r="M20" s="16"/>
    </row>
    <row r="21" spans="1:13" ht="18" customHeight="1" x14ac:dyDescent="0.3">
      <c r="A21" s="25" t="s">
        <v>4</v>
      </c>
      <c r="B21" s="26">
        <v>18.309661126465983</v>
      </c>
      <c r="C21" s="26">
        <v>18.605876183425803</v>
      </c>
      <c r="D21" s="27">
        <v>18.027295896569324</v>
      </c>
      <c r="E21" s="27">
        <v>17.221468855393873</v>
      </c>
      <c r="F21" s="27">
        <f t="shared" si="3"/>
        <v>18.041075515463746</v>
      </c>
      <c r="G21" s="26">
        <v>23.863749210572145</v>
      </c>
      <c r="H21" s="26">
        <v>24.391519140356344</v>
      </c>
      <c r="I21" s="27">
        <v>23.644069869421003</v>
      </c>
      <c r="J21" s="27">
        <v>21.954180636189012</v>
      </c>
      <c r="K21" s="28">
        <f t="shared" si="2"/>
        <v>23.463379714134625</v>
      </c>
    </row>
    <row r="22" spans="1:13" x14ac:dyDescent="0.3">
      <c r="A22" s="34" t="s">
        <v>15</v>
      </c>
      <c r="B22" s="34"/>
      <c r="C22" s="34"/>
      <c r="D22" s="34"/>
      <c r="E22" s="34"/>
      <c r="F22" s="34"/>
      <c r="G22" s="34"/>
      <c r="H22" s="34"/>
      <c r="I22" s="34"/>
      <c r="J22" s="34"/>
      <c r="K22" s="34"/>
    </row>
    <row r="23" spans="1:13" x14ac:dyDescent="0.3">
      <c r="A23" s="41" t="s">
        <v>16</v>
      </c>
      <c r="B23" s="41"/>
      <c r="C23" s="41"/>
      <c r="D23" s="41"/>
      <c r="E23" s="41"/>
      <c r="F23" s="41"/>
      <c r="G23" s="41"/>
      <c r="H23" s="41"/>
      <c r="I23" s="41"/>
      <c r="J23" s="41"/>
      <c r="K23" s="41"/>
    </row>
    <row r="24" spans="1:13" x14ac:dyDescent="0.3">
      <c r="A24" s="41" t="s">
        <v>24</v>
      </c>
      <c r="B24" s="41"/>
      <c r="C24" s="41"/>
      <c r="D24" s="41"/>
      <c r="E24" s="41"/>
      <c r="F24" s="41"/>
      <c r="G24" s="41"/>
      <c r="H24" s="41"/>
      <c r="I24" s="41"/>
      <c r="J24" s="41"/>
      <c r="K24" s="41"/>
    </row>
    <row r="25" spans="1:13" ht="28.8" customHeight="1" x14ac:dyDescent="0.3">
      <c r="A25" s="37" t="s">
        <v>17</v>
      </c>
      <c r="B25" s="39"/>
      <c r="C25" s="39"/>
      <c r="D25" s="39"/>
      <c r="E25" s="39"/>
      <c r="F25" s="39"/>
      <c r="G25" s="39"/>
      <c r="H25" s="39"/>
      <c r="I25" s="39"/>
      <c r="J25" s="39"/>
      <c r="K25" s="39"/>
    </row>
    <row r="26" spans="1:13" x14ac:dyDescent="0.3">
      <c r="A26" s="41" t="s">
        <v>12</v>
      </c>
      <c r="B26" s="41"/>
      <c r="C26" s="41"/>
      <c r="D26" s="41"/>
      <c r="E26" s="41"/>
      <c r="F26" s="41"/>
      <c r="G26" s="41"/>
      <c r="H26" s="41"/>
      <c r="I26" s="41"/>
      <c r="J26" s="41"/>
      <c r="K26" s="41"/>
    </row>
    <row r="27" spans="1:13" ht="14.4" customHeight="1" x14ac:dyDescent="0.3">
      <c r="A27" s="37" t="s">
        <v>11</v>
      </c>
      <c r="B27" s="37"/>
      <c r="C27" s="37"/>
      <c r="D27" s="37"/>
      <c r="E27" s="37"/>
      <c r="F27" s="37"/>
      <c r="G27" s="37"/>
      <c r="H27" s="37"/>
      <c r="I27" s="37"/>
      <c r="J27" s="37"/>
      <c r="K27" s="37"/>
    </row>
  </sheetData>
  <mergeCells count="23">
    <mergeCell ref="A27:K27"/>
    <mergeCell ref="A1:K1"/>
    <mergeCell ref="A25:K25"/>
    <mergeCell ref="B2:F3"/>
    <mergeCell ref="A26:K26"/>
    <mergeCell ref="I13:I14"/>
    <mergeCell ref="J13:J14"/>
    <mergeCell ref="K13:K14"/>
    <mergeCell ref="A24:K24"/>
    <mergeCell ref="G2:K3"/>
    <mergeCell ref="B11:F12"/>
    <mergeCell ref="G11:K12"/>
    <mergeCell ref="A23:K23"/>
    <mergeCell ref="B13:B14"/>
    <mergeCell ref="C13:C14"/>
    <mergeCell ref="D13:D14"/>
    <mergeCell ref="A2:A4"/>
    <mergeCell ref="A11:A14"/>
    <mergeCell ref="E13:E14"/>
    <mergeCell ref="A22:K22"/>
    <mergeCell ref="F13:F14"/>
    <mergeCell ref="G13:G14"/>
    <mergeCell ref="H13:H14"/>
  </mergeCells>
  <pageMargins left="0.7" right="0.7" top="0.75" bottom="0.75" header="0.3" footer="0.3"/>
  <pageSetup orientation="portrait" r:id="rId1"/>
  <ignoredErrors>
    <ignoredError sqref="F5 F6:F10 F17:F21 F15 K5 K6:K10 K15:K21"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B74C6476CD4844A9E2EC230DBB6CCD" ma:contentTypeVersion="21" ma:contentTypeDescription="Create a new document." ma:contentTypeScope="" ma:versionID="7a6ef10c0c9864737f0e7991c1c8c3e1">
  <xsd:schema xmlns:xsd="http://www.w3.org/2001/XMLSchema" xmlns:xs="http://www.w3.org/2001/XMLSchema" xmlns:p="http://schemas.microsoft.com/office/2006/metadata/properties" xmlns:ns1="http://schemas.microsoft.com/sharepoint/v3" xmlns:ns2="90803795-ad70-4032-9065-a5f4f18fde25" xmlns:ns3="9cb0b8a0-308e-480c-bd43-eb0e4e0307c0" targetNamespace="http://schemas.microsoft.com/office/2006/metadata/properties" ma:root="true" ma:fieldsID="26f6f2309c035a2a08ce53d069322fe6" ns1:_="" ns2:_="" ns3:_="">
    <xsd:import namespace="http://schemas.microsoft.com/sharepoint/v3"/>
    <xsd:import namespace="90803795-ad70-4032-9065-a5f4f18fde25"/>
    <xsd:import namespace="9cb0b8a0-308e-480c-bd43-eb0e4e0307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Category" minOccurs="0"/>
                <xsd:element ref="ns2:Preview" minOccurs="0"/>
                <xsd:element ref="ns2:Thumbnail" minOccurs="0"/>
                <xsd:element ref="ns2:Order0" minOccurs="0"/>
                <xsd:element ref="ns2:PubDate" minOccurs="0"/>
                <xsd:element ref="ns2:YearPublish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803795-ad70-4032-9065-a5f4f18fde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Category" ma:index="22" nillable="true" ma:displayName="Category" ma:format="Dropdown" ma:internalName="Category">
      <xsd:simpleType>
        <xsd:restriction base="dms:Choice">
          <xsd:enumeration value="Inquiry"/>
          <xsd:enumeration value="Response (Sent Forward)"/>
          <xsd:enumeration value="Signed"/>
        </xsd:restriction>
      </xsd:simpleType>
    </xsd:element>
    <xsd:element name="Preview" ma:index="23" nillable="true" ma:displayName="Preview" ma:format="Thumbnail" ma:internalName="Preview">
      <xsd:simpleType>
        <xsd:restriction base="dms:Unknown"/>
      </xsd:simpleType>
    </xsd:element>
    <xsd:element name="Thumbnail" ma:index="24" nillable="true" ma:displayName="Thumbnail" ma:format="Thumbnail" ma:internalName="Thumbnail">
      <xsd:simpleType>
        <xsd:restriction base="dms:Unknown"/>
      </xsd:simpleType>
    </xsd:element>
    <xsd:element name="Order0" ma:index="25" nillable="true" ma:displayName="Order" ma:format="Dropdown" ma:internalName="Order0" ma:percentage="FALSE">
      <xsd:simpleType>
        <xsd:restriction base="dms:Number"/>
      </xsd:simpleType>
    </xsd:element>
    <xsd:element name="PubDate" ma:index="26" nillable="true" ma:displayName="Pub Date" ma:format="DateOnly" ma:internalName="PubDate">
      <xsd:simpleType>
        <xsd:restriction base="dms:DateTime"/>
      </xsd:simpleType>
    </xsd:element>
    <xsd:element name="YearPublished" ma:index="27" nillable="true" ma:displayName="Year Published" ma:format="Dropdown" ma:internalName="YearPublishe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b0b8a0-308e-480c-bd43-eb0e4e0307c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b7ea2f6-69bc-479d-b644-08c15c5a6bc4}" ma:internalName="TaxCatchAll" ma:showField="CatchAllData" ma:web="9cb0b8a0-308e-480c-bd43-eb0e4e030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803795-ad70-4032-9065-a5f4f18fde25">
      <Terms xmlns="http://schemas.microsoft.com/office/infopath/2007/PartnerControls"/>
    </lcf76f155ced4ddcb4097134ff3c332f>
    <TaxCatchAll xmlns="9cb0b8a0-308e-480c-bd43-eb0e4e0307c0" xsi:nil="true"/>
    <Preview xmlns="90803795-ad70-4032-9065-a5f4f18fde25" xsi:nil="true"/>
    <YearPublished xmlns="90803795-ad70-4032-9065-a5f4f18fde25" xsi:nil="true"/>
    <_ip_UnifiedCompliancePolicyUIAction xmlns="http://schemas.microsoft.com/sharepoint/v3" xsi:nil="true"/>
    <PubDate xmlns="90803795-ad70-4032-9065-a5f4f18fde25" xsi:nil="true"/>
    <_ip_UnifiedCompliancePolicyProperties xmlns="http://schemas.microsoft.com/sharepoint/v3" xsi:nil="true"/>
    <Order0 xmlns="90803795-ad70-4032-9065-a5f4f18fde25" xsi:nil="true"/>
    <Thumbnail xmlns="90803795-ad70-4032-9065-a5f4f18fde25" xsi:nil="true"/>
    <Category xmlns="90803795-ad70-4032-9065-a5f4f18fde25" xsi:nil="true"/>
  </documentManagement>
</p:properties>
</file>

<file path=customXml/itemProps1.xml><?xml version="1.0" encoding="utf-8"?>
<ds:datastoreItem xmlns:ds="http://schemas.openxmlformats.org/officeDocument/2006/customXml" ds:itemID="{E8B1B0C9-CA19-41ED-8EDE-F4EC8F33C9C0}"/>
</file>

<file path=customXml/itemProps2.xml><?xml version="1.0" encoding="utf-8"?>
<ds:datastoreItem xmlns:ds="http://schemas.openxmlformats.org/officeDocument/2006/customXml" ds:itemID="{B53ABC97-B99B-4EF9-ADBF-E1F5CA9D5D3D}"/>
</file>

<file path=customXml/itemProps3.xml><?xml version="1.0" encoding="utf-8"?>
<ds:datastoreItem xmlns:ds="http://schemas.openxmlformats.org/officeDocument/2006/customXml" ds:itemID="{89DF9420-6783-4825-A942-F4B14ADD16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6</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2026-02-17T20:09:20Z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0x010100C3B74C6476CD4844A9E2EC230DBB6CCD</vt:lpwstr>
  </property>
</Properties>
</file>