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https://usdagcc-my.sharepoint.com/personal/delmy_salin_usda_gov/Documents/Documents/Brazil 2025/Jessica 2025_Feb 2026/"/>
    </mc:Choice>
  </mc:AlternateContent>
  <xr:revisionPtr revIDLastSave="99" documentId="14_{8A61C2ED-9FB2-4087-A546-BC4EF7D014CE}" xr6:coauthVersionLast="47" xr6:coauthVersionMax="47" xr10:uidLastSave="{789760F5-A42F-4268-AC40-AB9EFDE81006}"/>
  <bookViews>
    <workbookView xWindow="-108" yWindow="-108" windowWidth="23256" windowHeight="13896" xr2:uid="{00000000-000D-0000-FFFF-FFFF00000000}"/>
  </bookViews>
  <sheets>
    <sheet name="Table 4" sheetId="4"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8" i="4" l="1"/>
  <c r="L5" i="4"/>
  <c r="G17" i="4"/>
  <c r="G16" i="4"/>
  <c r="G15" i="4"/>
  <c r="L19" i="4"/>
  <c r="L17" i="4"/>
  <c r="L15" i="4"/>
  <c r="L6" i="4"/>
  <c r="G19" i="4"/>
  <c r="G5" i="4"/>
  <c r="L20" i="4" l="1"/>
  <c r="L18" i="4"/>
  <c r="G10" i="4"/>
  <c r="G8" i="4"/>
  <c r="G6" i="4"/>
  <c r="G18" i="4"/>
  <c r="G20" i="4"/>
  <c r="G7" i="4"/>
  <c r="L21" i="4" l="1"/>
  <c r="L9" i="4"/>
  <c r="L7" i="4"/>
  <c r="G9" i="4"/>
  <c r="G21" i="4"/>
  <c r="L10" i="4" l="1"/>
</calcChain>
</file>

<file path=xl/sharedStrings.xml><?xml version="1.0" encoding="utf-8"?>
<sst xmlns="http://schemas.openxmlformats.org/spreadsheetml/2006/main" count="51" uniqueCount="25">
  <si>
    <t>Truck</t>
  </si>
  <si>
    <t>Ocean</t>
  </si>
  <si>
    <t>Total transportation</t>
  </si>
  <si>
    <t>Landed cost</t>
  </si>
  <si>
    <t>Transport % of landed cost</t>
  </si>
  <si>
    <t>Avg</t>
  </si>
  <si>
    <t>1st qtr.</t>
  </si>
  <si>
    <t>2nd qtr.</t>
  </si>
  <si>
    <t>3rd qtr.</t>
  </si>
  <si>
    <t>4th qtr.</t>
  </si>
  <si>
    <t>-</t>
  </si>
  <si>
    <t>Source: University of São Paulo, Escola Superior de Agricultura “Luiz de Queiroz” (ESALQ/USP), Brazil, and USDA, Agricultural Marketing Service.</t>
  </si>
  <si>
    <t xml:space="preserve">Note: qtr. = quarter. mt = metric ton. Avg = average. A hyphen in an otherwise empty cell denotes that the data are not available. </t>
  </si>
  <si>
    <t>Farm gate price</t>
  </si>
  <si>
    <t xml:space="preserve">Rail </t>
  </si>
  <si>
    <t>North MT - Santos by rail                                                               --US$/mt--</t>
  </si>
  <si>
    <t>Northwest RS - Rio Grande                                                   --US$/mt--</t>
  </si>
  <si>
    <t>Producing regions: RS = Rio Grande Do Sul and MT= Mato Grosso.</t>
  </si>
  <si>
    <t xml:space="preserve">In Brazil, there are no published rail tariff rates. Rail rates can be up to 30 percent lower than truck rates, depending on the volumes hauled and the terms of contracts signed between the railroad company and shippers.                 </t>
  </si>
  <si>
    <t>Export ports = Santos, Paranaguá, and Rio Grande.</t>
  </si>
  <si>
    <t>Table 4.  Quarterly costs of transporting Brazilian soybeans from the southern ports to Hamburg, Germany, 2025</t>
  </si>
  <si>
    <t>Item</t>
  </si>
  <si>
    <t>North MT - Santos by truck                                                             --US$/mt--</t>
  </si>
  <si>
    <r>
      <t>North MT - Paranagu</t>
    </r>
    <r>
      <rPr>
        <b/>
        <sz val="11"/>
        <color theme="0"/>
        <rFont val="Calibri"/>
        <family val="2"/>
      </rPr>
      <t>á</t>
    </r>
    <r>
      <rPr>
        <b/>
        <vertAlign val="superscript"/>
        <sz val="11"/>
        <color theme="0"/>
        <rFont val="Calibri"/>
        <family val="2"/>
        <scheme val="minor"/>
      </rPr>
      <t xml:space="preserve"> </t>
    </r>
    <r>
      <rPr>
        <b/>
        <sz val="11"/>
        <color theme="0"/>
        <rFont val="Calibri"/>
        <family val="2"/>
        <scheme val="minor"/>
      </rPr>
      <t xml:space="preserve">                                                          --US$/mt--</t>
    </r>
  </si>
  <si>
    <t>Farm gate prices are from the Brazilian Government, Companhia Nacional de Abastecimento (CONAB).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</si>
</sst>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_-* #,##0.00_-;\-* #,##0.00_-;_-* &quot;-&quot;??_-;_-@_-"/>
    <numFmt numFmtId="166" formatCode="_(* #,##0.00_);_(* \(#,##0.00\);_(* \-??_);_(@_)"/>
  </numFmts>
  <fonts count="11" x14ac:knownFonts="1">
    <font>
      <sz val="11"/>
      <color theme="1"/>
      <name val="Calibri"/>
      <family val="2"/>
      <scheme val="minor"/>
    </font>
    <font>
      <sz val="9"/>
      <color theme="1"/>
      <name val="Calibri"/>
      <family val="2"/>
      <scheme val="minor"/>
    </font>
    <font>
      <b/>
      <sz val="11"/>
      <color theme="0"/>
      <name val="Calibri"/>
      <family val="2"/>
      <scheme val="minor"/>
    </font>
    <font>
      <sz val="10"/>
      <name val="Arial"/>
      <family val="2"/>
    </font>
    <font>
      <sz val="11"/>
      <color theme="1"/>
      <name val="Calibri"/>
      <family val="2"/>
      <scheme val="minor"/>
    </font>
    <font>
      <sz val="10"/>
      <name val="Arial"/>
      <family val="2"/>
    </font>
    <font>
      <vertAlign val="superscript"/>
      <sz val="9"/>
      <name val="Calibri"/>
      <family val="2"/>
      <scheme val="minor"/>
    </font>
    <font>
      <sz val="9"/>
      <name val="Calibri"/>
      <family val="2"/>
      <scheme val="minor"/>
    </font>
    <font>
      <b/>
      <sz val="11"/>
      <color theme="0"/>
      <name val="Calibri"/>
      <family val="2"/>
    </font>
    <font>
      <b/>
      <vertAlign val="superscript"/>
      <sz val="11"/>
      <color theme="0"/>
      <name val="Calibri"/>
      <family val="2"/>
      <scheme val="minor"/>
    </font>
    <font>
      <b/>
      <sz val="12"/>
      <color theme="3"/>
      <name val="Calibri"/>
      <family val="2"/>
      <scheme val="minor"/>
    </font>
  </fonts>
  <fills count="6">
    <fill>
      <patternFill patternType="none"/>
    </fill>
    <fill>
      <patternFill patternType="gray125"/>
    </fill>
    <fill>
      <patternFill patternType="solid">
        <fgColor rgb="FFFFFFCC"/>
      </patternFill>
    </fill>
    <fill>
      <patternFill patternType="solid">
        <fgColor theme="0"/>
        <bgColor indexed="64"/>
      </patternFill>
    </fill>
    <fill>
      <patternFill patternType="solid">
        <fgColor theme="3" tint="-0.249977111117893"/>
        <bgColor indexed="64"/>
      </patternFill>
    </fill>
    <fill>
      <patternFill patternType="solid">
        <fgColor theme="4" tint="0.79998168889431442"/>
        <bgColor indexed="64"/>
      </patternFill>
    </fill>
  </fills>
  <borders count="27">
    <border>
      <left/>
      <right/>
      <top/>
      <bottom/>
      <diagonal/>
    </border>
    <border>
      <left style="thin">
        <color auto="1"/>
      </left>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style="thin">
        <color auto="1"/>
      </left>
      <right style="thin">
        <color auto="1"/>
      </right>
      <top/>
      <bottom/>
      <diagonal/>
    </border>
    <border>
      <left/>
      <right style="thin">
        <color theme="0"/>
      </right>
      <top/>
      <bottom/>
      <diagonal/>
    </border>
    <border>
      <left style="thin">
        <color theme="0"/>
      </left>
      <right/>
      <top/>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right style="thin">
        <color auto="1"/>
      </right>
      <top/>
      <bottom style="thin">
        <color theme="0"/>
      </bottom>
      <diagonal/>
    </border>
    <border>
      <left style="thin">
        <color theme="0"/>
      </left>
      <right/>
      <top style="thin">
        <color theme="0"/>
      </top>
      <bottom/>
      <diagonal/>
    </border>
    <border>
      <left style="thin">
        <color theme="0"/>
      </left>
      <right style="thin">
        <color theme="0"/>
      </right>
      <top style="thin">
        <color theme="0"/>
      </top>
      <bottom/>
      <diagonal/>
    </border>
    <border>
      <left/>
      <right style="thin">
        <color theme="0"/>
      </right>
      <top style="thin">
        <color theme="0"/>
      </top>
      <bottom/>
      <diagonal/>
    </border>
    <border>
      <left style="thin">
        <color theme="0"/>
      </left>
      <right style="thin">
        <color auto="1"/>
      </right>
      <top style="thin">
        <color theme="0"/>
      </top>
      <bottom/>
      <diagonal/>
    </border>
    <border>
      <left style="thin">
        <color theme="0"/>
      </left>
      <right style="thin">
        <color auto="1"/>
      </right>
      <top/>
      <bottom/>
      <diagonal/>
    </border>
    <border>
      <left style="thin">
        <color auto="1"/>
      </left>
      <right style="thin">
        <color theme="0"/>
      </right>
      <top/>
      <bottom/>
      <diagonal/>
    </border>
    <border>
      <left style="thin">
        <color theme="0"/>
      </left>
      <right style="thin">
        <color auto="1"/>
      </right>
      <top/>
      <bottom style="thin">
        <color theme="0"/>
      </bottom>
      <diagonal/>
    </border>
    <border>
      <left style="thin">
        <color auto="1"/>
      </left>
      <right style="thin">
        <color auto="1"/>
      </right>
      <top/>
      <bottom style="thin">
        <color theme="0"/>
      </bottom>
      <diagonal/>
    </border>
    <border>
      <left style="thin">
        <color auto="1"/>
      </left>
      <right style="thin">
        <color theme="0"/>
      </right>
      <top/>
      <bottom style="thin">
        <color theme="0"/>
      </bottom>
      <diagonal/>
    </border>
    <border>
      <left style="thin">
        <color theme="0"/>
      </left>
      <right style="thin">
        <color theme="0"/>
      </right>
      <top/>
      <bottom/>
      <diagonal/>
    </border>
    <border>
      <left/>
      <right/>
      <top style="thin">
        <color theme="0"/>
      </top>
      <bottom/>
      <diagonal/>
    </border>
    <border>
      <left style="thin">
        <color theme="3" tint="0.59999389629810485"/>
      </left>
      <right/>
      <top/>
      <bottom/>
      <diagonal/>
    </border>
    <border>
      <left/>
      <right style="thin">
        <color theme="3" tint="0.59999389629810485"/>
      </right>
      <top/>
      <bottom/>
      <diagonal/>
    </border>
    <border>
      <left/>
      <right/>
      <top style="thin">
        <color theme="3" tint="0.59999389629810485"/>
      </top>
      <bottom/>
      <diagonal/>
    </border>
    <border>
      <left/>
      <right style="thin">
        <color theme="3" tint="0.59999389629810485"/>
      </right>
      <top/>
      <bottom style="thin">
        <color theme="3" tint="0.59999389629810485"/>
      </bottom>
      <diagonal/>
    </border>
    <border>
      <left/>
      <right style="thin">
        <color theme="3" tint="0.59999389629810485"/>
      </right>
      <top style="thin">
        <color theme="0"/>
      </top>
      <bottom/>
      <diagonal/>
    </border>
  </borders>
  <cellStyleXfs count="19">
    <xf numFmtId="0" fontId="0" fillId="0" borderId="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5" fontId="3" fillId="0" borderId="0" applyFont="0" applyFill="0" applyBorder="0" applyAlignment="0" applyProtection="0"/>
    <xf numFmtId="0" fontId="5" fillId="0" borderId="0"/>
    <xf numFmtId="166" fontId="3" fillId="0" borderId="0" applyFill="0" applyBorder="0" applyAlignment="0" applyProtection="0"/>
    <xf numFmtId="0" fontId="4" fillId="0" borderId="0"/>
    <xf numFmtId="0" fontId="3" fillId="0" borderId="0"/>
    <xf numFmtId="0" fontId="4" fillId="0" borderId="0"/>
    <xf numFmtId="0" fontId="4" fillId="2" borderId="3" applyNumberFormat="0" applyFont="0" applyAlignment="0" applyProtection="0"/>
    <xf numFmtId="0" fontId="4" fillId="2" borderId="3" applyNumberFormat="0" applyFont="0" applyAlignment="0" applyProtection="0"/>
    <xf numFmtId="9" fontId="3" fillId="0" borderId="0" applyFill="0" applyBorder="0" applyAlignment="0" applyProtection="0"/>
    <xf numFmtId="9" fontId="3" fillId="0" borderId="0" applyFill="0" applyBorder="0" applyAlignment="0" applyProtection="0"/>
    <xf numFmtId="166" fontId="3" fillId="0" borderId="0" applyFill="0" applyBorder="0" applyAlignment="0" applyProtection="0"/>
    <xf numFmtId="165" fontId="4" fillId="0" borderId="0" applyFont="0" applyFill="0" applyBorder="0" applyAlignment="0" applyProtection="0"/>
  </cellStyleXfs>
  <cellXfs count="55">
    <xf numFmtId="0" fontId="0" fillId="0" borderId="0" xfId="0"/>
    <xf numFmtId="0" fontId="0" fillId="3" borderId="0" xfId="0" applyFill="1"/>
    <xf numFmtId="2" fontId="0" fillId="3" borderId="0" xfId="0" applyNumberFormat="1" applyFill="1"/>
    <xf numFmtId="2" fontId="0" fillId="3" borderId="0" xfId="0" applyNumberFormat="1" applyFill="1" applyAlignment="1">
      <alignment horizontal="right"/>
    </xf>
    <xf numFmtId="43" fontId="0" fillId="3" borderId="0" xfId="0" applyNumberFormat="1" applyFill="1"/>
    <xf numFmtId="43" fontId="0" fillId="3" borderId="0" xfId="0" applyNumberFormat="1" applyFill="1" applyAlignment="1">
      <alignment horizontal="right"/>
    </xf>
    <xf numFmtId="164" fontId="0" fillId="3" borderId="0" xfId="0" applyNumberFormat="1" applyFill="1"/>
    <xf numFmtId="164" fontId="0" fillId="3" borderId="0" xfId="0" applyNumberFormat="1" applyFill="1" applyAlignment="1">
      <alignment horizontal="right"/>
    </xf>
    <xf numFmtId="2" fontId="0" fillId="3" borderId="0" xfId="0" applyNumberFormat="1" applyFill="1" applyAlignment="1">
      <alignment horizontal="center"/>
    </xf>
    <xf numFmtId="2" fontId="0" fillId="3" borderId="0" xfId="0" applyNumberFormat="1" applyFill="1" applyAlignment="1">
      <alignment horizontal="right" vertical="center"/>
    </xf>
    <xf numFmtId="0" fontId="2" fillId="4" borderId="11"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3" borderId="22" xfId="0" applyFill="1" applyBorder="1"/>
    <xf numFmtId="0" fontId="0" fillId="0" borderId="23" xfId="0" applyBorder="1"/>
    <xf numFmtId="2" fontId="0" fillId="3" borderId="23" xfId="0" applyNumberFormat="1" applyFill="1" applyBorder="1" applyAlignment="1">
      <alignment horizontal="right"/>
    </xf>
    <xf numFmtId="2" fontId="0" fillId="3" borderId="23" xfId="0" applyNumberFormat="1" applyFill="1" applyBorder="1" applyAlignment="1">
      <alignment horizontal="center"/>
    </xf>
    <xf numFmtId="164" fontId="0" fillId="3" borderId="23" xfId="0" applyNumberFormat="1" applyFill="1" applyBorder="1" applyAlignment="1">
      <alignment horizontal="right"/>
    </xf>
    <xf numFmtId="0" fontId="0" fillId="5" borderId="21" xfId="0" applyFill="1" applyBorder="1"/>
    <xf numFmtId="2" fontId="0" fillId="5" borderId="21" xfId="0" applyNumberFormat="1" applyFill="1" applyBorder="1"/>
    <xf numFmtId="2" fontId="0" fillId="5" borderId="21" xfId="0" applyNumberFormat="1" applyFill="1" applyBorder="1" applyAlignment="1">
      <alignment horizontal="right"/>
    </xf>
    <xf numFmtId="2" fontId="0" fillId="5" borderId="26" xfId="0" applyNumberFormat="1" applyFill="1" applyBorder="1" applyAlignment="1">
      <alignment horizontal="right"/>
    </xf>
    <xf numFmtId="0" fontId="0" fillId="5" borderId="0" xfId="0" applyFill="1"/>
    <xf numFmtId="2" fontId="0" fillId="5" borderId="0" xfId="0" applyNumberFormat="1" applyFill="1"/>
    <xf numFmtId="2" fontId="0" fillId="5" borderId="0" xfId="0" applyNumberFormat="1" applyFill="1" applyAlignment="1">
      <alignment horizontal="right"/>
    </xf>
    <xf numFmtId="2" fontId="0" fillId="5" borderId="23" xfId="0" applyNumberFormat="1" applyFill="1" applyBorder="1" applyAlignment="1">
      <alignment horizontal="right"/>
    </xf>
    <xf numFmtId="0" fontId="0" fillId="5" borderId="22" xfId="0" applyFill="1" applyBorder="1"/>
    <xf numFmtId="164" fontId="0" fillId="5" borderId="0" xfId="0" applyNumberFormat="1" applyFill="1"/>
    <xf numFmtId="164" fontId="0" fillId="5" borderId="0" xfId="0" applyNumberFormat="1" applyFill="1" applyAlignment="1">
      <alignment horizontal="right"/>
    </xf>
    <xf numFmtId="164" fontId="0" fillId="5" borderId="25" xfId="0" applyNumberFormat="1" applyFill="1" applyBorder="1" applyAlignment="1">
      <alignment horizontal="right"/>
    </xf>
    <xf numFmtId="0" fontId="2" fillId="4" borderId="6" xfId="0" applyFont="1" applyFill="1" applyBorder="1" applyAlignment="1">
      <alignment horizontal="center" vertical="center"/>
    </xf>
    <xf numFmtId="0" fontId="10" fillId="3" borderId="0" xfId="0" applyFont="1" applyFill="1" applyAlignment="1">
      <alignment horizontal="center" vertical="center" wrapText="1"/>
    </xf>
    <xf numFmtId="0" fontId="2" fillId="4" borderId="1" xfId="0" applyFont="1" applyFill="1" applyBorder="1" applyAlignment="1">
      <alignment horizontal="center" vertical="center"/>
    </xf>
    <xf numFmtId="0" fontId="1" fillId="3" borderId="0" xfId="0" applyFont="1" applyFill="1" applyAlignment="1">
      <alignment horizontal="left" vertical="top"/>
    </xf>
    <xf numFmtId="0" fontId="7" fillId="3" borderId="0" xfId="0" applyFont="1" applyFill="1" applyAlignment="1">
      <alignment horizontal="left" vertical="top" wrapText="1"/>
    </xf>
    <xf numFmtId="0" fontId="6" fillId="3" borderId="0" xfId="0" applyFont="1" applyFill="1" applyAlignment="1">
      <alignment horizontal="left" vertical="top" wrapText="1"/>
    </xf>
    <xf numFmtId="0" fontId="2" fillId="4" borderId="6" xfId="0" applyFont="1" applyFill="1" applyBorder="1" applyAlignment="1">
      <alignment horizontal="center" vertical="center" wrapText="1"/>
    </xf>
    <xf numFmtId="0" fontId="2" fillId="4" borderId="20"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5"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4" borderId="17"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19" xfId="0" applyFont="1" applyFill="1" applyBorder="1" applyAlignment="1">
      <alignment horizontal="center" vertical="center" wrapText="1"/>
    </xf>
    <xf numFmtId="0" fontId="1" fillId="3" borderId="24" xfId="0" applyFont="1" applyFill="1" applyBorder="1" applyAlignment="1">
      <alignment horizontal="left" vertical="top"/>
    </xf>
    <xf numFmtId="0" fontId="2" fillId="4" borderId="11" xfId="0" applyFont="1" applyFill="1" applyBorder="1" applyAlignment="1">
      <alignment horizontal="center" vertical="center" wrapText="1"/>
    </xf>
    <xf numFmtId="0" fontId="2" fillId="4" borderId="12" xfId="0" applyFont="1" applyFill="1" applyBorder="1" applyAlignment="1">
      <alignment horizontal="center" vertical="center" wrapText="1"/>
    </xf>
  </cellXfs>
  <cellStyles count="19">
    <cellStyle name="Comma 2" xfId="3" xr:uid="{00000000-0005-0000-0000-000000000000}"/>
    <cellStyle name="Comma 3" xfId="9" xr:uid="{00000000-0005-0000-0000-000001000000}"/>
    <cellStyle name="Normal" xfId="0" builtinId="0"/>
    <cellStyle name="Normal 2" xfId="1" xr:uid="{00000000-0005-0000-0000-000003000000}"/>
    <cellStyle name="Normal 2 2" xfId="4" xr:uid="{00000000-0005-0000-0000-000004000000}"/>
    <cellStyle name="Normal 3" xfId="5" xr:uid="{00000000-0005-0000-0000-000005000000}"/>
    <cellStyle name="Normal 3 2" xfId="10" xr:uid="{00000000-0005-0000-0000-000006000000}"/>
    <cellStyle name="Normal 4" xfId="11" xr:uid="{00000000-0005-0000-0000-000007000000}"/>
    <cellStyle name="Normal 5" xfId="12" xr:uid="{00000000-0005-0000-0000-000008000000}"/>
    <cellStyle name="Normal 6" xfId="8" xr:uid="{00000000-0005-0000-0000-000009000000}"/>
    <cellStyle name="Nota 2" xfId="13" xr:uid="{00000000-0005-0000-0000-00000A000000}"/>
    <cellStyle name="Nota 2 2" xfId="14" xr:uid="{00000000-0005-0000-0000-00000B000000}"/>
    <cellStyle name="Percent 2" xfId="2" xr:uid="{00000000-0005-0000-0000-00000C000000}"/>
    <cellStyle name="Percent 3" xfId="6" xr:uid="{00000000-0005-0000-0000-00000D000000}"/>
    <cellStyle name="Percent 4" xfId="15" xr:uid="{00000000-0005-0000-0000-00000E000000}"/>
    <cellStyle name="Porcentagem 2" xfId="16" xr:uid="{00000000-0005-0000-0000-00000F000000}"/>
    <cellStyle name="Separador de milhares 2" xfId="7" xr:uid="{00000000-0005-0000-0000-000010000000}"/>
    <cellStyle name="Separador de milhares 2 2" xfId="17" xr:uid="{00000000-0005-0000-0000-000011000000}"/>
    <cellStyle name="Separador de milhares 3" xfId="18" xr:uid="{00000000-0005-0000-0000-000012000000}"/>
  </cellStyles>
  <dxfs count="0"/>
  <tableStyles count="0" defaultTableStyle="TableStyleMedium9" defaultPivotStyle="PivotStyleLight16"/>
  <colors>
    <mruColors>
      <color rgb="FFD09F6A"/>
      <color rgb="FFEFDFCD"/>
      <color rgb="FFDFBE99"/>
      <color rgb="FFAC7436"/>
      <color rgb="FF845929"/>
      <color rgb="FFFBFBC2"/>
      <color rgb="FFFAFAE6"/>
      <color rgb="FFFADD81"/>
      <color rgb="FFFAF5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3"/>
  <sheetViews>
    <sheetView tabSelected="1" workbookViewId="0">
      <selection activeCell="P6" sqref="P6"/>
    </sheetView>
  </sheetViews>
  <sheetFormatPr defaultRowHeight="14.4" x14ac:dyDescent="0.3"/>
  <cols>
    <col min="2" max="2" width="29.109375" customWidth="1"/>
  </cols>
  <sheetData>
    <row r="1" spans="1:12" ht="29.25" customHeight="1" x14ac:dyDescent="0.3">
      <c r="B1" s="32" t="s">
        <v>20</v>
      </c>
      <c r="C1" s="32"/>
      <c r="D1" s="32"/>
      <c r="E1" s="32"/>
      <c r="F1" s="32"/>
      <c r="G1" s="32"/>
      <c r="H1" s="32"/>
      <c r="I1" s="32"/>
      <c r="J1" s="32"/>
      <c r="K1" s="32"/>
      <c r="L1" s="32"/>
    </row>
    <row r="2" spans="1:12" ht="17.25" customHeight="1" x14ac:dyDescent="0.3">
      <c r="B2" s="33" t="s">
        <v>21</v>
      </c>
      <c r="C2" s="37" t="s">
        <v>22</v>
      </c>
      <c r="D2" s="39"/>
      <c r="E2" s="39"/>
      <c r="F2" s="39"/>
      <c r="G2" s="40"/>
      <c r="H2" s="37" t="s">
        <v>23</v>
      </c>
      <c r="I2" s="39"/>
      <c r="J2" s="39"/>
      <c r="K2" s="39"/>
      <c r="L2" s="44"/>
    </row>
    <row r="3" spans="1:12" ht="24" customHeight="1" x14ac:dyDescent="0.3">
      <c r="B3" s="33"/>
      <c r="C3" s="41"/>
      <c r="D3" s="42"/>
      <c r="E3" s="42"/>
      <c r="F3" s="42"/>
      <c r="G3" s="43"/>
      <c r="H3" s="41"/>
      <c r="I3" s="42"/>
      <c r="J3" s="42"/>
      <c r="K3" s="42"/>
      <c r="L3" s="45"/>
    </row>
    <row r="4" spans="1:12" ht="24" customHeight="1" x14ac:dyDescent="0.3">
      <c r="B4" s="33"/>
      <c r="C4" s="10" t="s">
        <v>6</v>
      </c>
      <c r="D4" s="10" t="s">
        <v>7</v>
      </c>
      <c r="E4" s="10" t="s">
        <v>8</v>
      </c>
      <c r="F4" s="11" t="s">
        <v>9</v>
      </c>
      <c r="G4" s="12" t="s">
        <v>5</v>
      </c>
      <c r="H4" s="10" t="s">
        <v>6</v>
      </c>
      <c r="I4" s="10" t="s">
        <v>7</v>
      </c>
      <c r="J4" s="10" t="s">
        <v>8</v>
      </c>
      <c r="K4" s="11" t="s">
        <v>9</v>
      </c>
      <c r="L4" s="13" t="s">
        <v>5</v>
      </c>
    </row>
    <row r="5" spans="1:12" ht="18" customHeight="1" x14ac:dyDescent="0.3">
      <c r="A5" s="15"/>
      <c r="B5" s="19" t="s">
        <v>0</v>
      </c>
      <c r="C5" s="20">
        <v>83.53600927376776</v>
      </c>
      <c r="D5" s="20">
        <v>87.353343991212185</v>
      </c>
      <c r="E5" s="20">
        <v>92.099204564732958</v>
      </c>
      <c r="F5" s="21">
        <v>92.648578622640869</v>
      </c>
      <c r="G5" s="21">
        <f>AVERAGE(C5:F5)</f>
        <v>88.909284113088447</v>
      </c>
      <c r="H5" s="20">
        <v>82.405891127508951</v>
      </c>
      <c r="I5" s="20">
        <v>85.745425644917631</v>
      </c>
      <c r="J5" s="20">
        <v>91.19128549294399</v>
      </c>
      <c r="K5" s="21">
        <v>91.390078650342318</v>
      </c>
      <c r="L5" s="22">
        <f>AVERAGE(H5:K5)</f>
        <v>87.683170228928233</v>
      </c>
    </row>
    <row r="6" spans="1:12" ht="18" customHeight="1" x14ac:dyDescent="0.3">
      <c r="A6" s="15"/>
      <c r="B6" s="1" t="s">
        <v>1</v>
      </c>
      <c r="C6" s="2">
        <v>33.9</v>
      </c>
      <c r="D6" s="2">
        <v>34.75</v>
      </c>
      <c r="E6" s="2">
        <v>36.5</v>
      </c>
      <c r="F6" s="3">
        <v>36.450000000000003</v>
      </c>
      <c r="G6" s="3">
        <f t="shared" ref="G6:G10" si="0">AVERAGE(C6:F6)</f>
        <v>35.400000000000006</v>
      </c>
      <c r="H6" s="2">
        <v>33.6</v>
      </c>
      <c r="I6" s="2">
        <v>34.5</v>
      </c>
      <c r="J6" s="2">
        <v>36.299999999999997</v>
      </c>
      <c r="K6" s="3">
        <v>36.200000000000003</v>
      </c>
      <c r="L6" s="16">
        <f t="shared" ref="L6:L10" si="1">AVERAGE(H6:K6)</f>
        <v>35.15</v>
      </c>
    </row>
    <row r="7" spans="1:12" ht="18" customHeight="1" x14ac:dyDescent="0.3">
      <c r="A7" s="15"/>
      <c r="B7" s="23" t="s">
        <v>2</v>
      </c>
      <c r="C7" s="24">
        <v>117.43600927376775</v>
      </c>
      <c r="D7" s="24">
        <v>122.10334399121218</v>
      </c>
      <c r="E7" s="24">
        <v>128.59920456473296</v>
      </c>
      <c r="F7" s="25">
        <v>129.09857862264087</v>
      </c>
      <c r="G7" s="25">
        <f t="shared" si="0"/>
        <v>124.30928411308844</v>
      </c>
      <c r="H7" s="24">
        <v>116.00589112750896</v>
      </c>
      <c r="I7" s="24">
        <v>120.24542564491763</v>
      </c>
      <c r="J7" s="24">
        <v>127.49128549294399</v>
      </c>
      <c r="K7" s="25">
        <v>127.59007865034232</v>
      </c>
      <c r="L7" s="26">
        <f t="shared" si="1"/>
        <v>122.83317022892822</v>
      </c>
    </row>
    <row r="8" spans="1:12" ht="18" customHeight="1" x14ac:dyDescent="0.3">
      <c r="A8" s="15"/>
      <c r="B8" s="1" t="s">
        <v>13</v>
      </c>
      <c r="C8" s="2">
        <v>317.35711340619918</v>
      </c>
      <c r="D8" s="2">
        <v>325.52768129229071</v>
      </c>
      <c r="E8" s="3">
        <v>361.88596667511229</v>
      </c>
      <c r="F8" s="3">
        <v>369.95193114203613</v>
      </c>
      <c r="G8" s="3">
        <f t="shared" si="0"/>
        <v>343.68067312890958</v>
      </c>
      <c r="H8" s="4">
        <v>317.35711340619918</v>
      </c>
      <c r="I8" s="4">
        <v>325.52768129229071</v>
      </c>
      <c r="J8" s="3">
        <v>361.88596667511229</v>
      </c>
      <c r="K8" s="5">
        <v>369.95193114203613</v>
      </c>
      <c r="L8" s="16">
        <f t="shared" si="1"/>
        <v>343.68067312890958</v>
      </c>
    </row>
    <row r="9" spans="1:12" ht="18" customHeight="1" x14ac:dyDescent="0.3">
      <c r="A9" s="15"/>
      <c r="B9" s="23" t="s">
        <v>3</v>
      </c>
      <c r="C9" s="24">
        <v>434.79312267996693</v>
      </c>
      <c r="D9" s="24">
        <v>447.63102528350288</v>
      </c>
      <c r="E9" s="25">
        <v>490.48517123984527</v>
      </c>
      <c r="F9" s="25">
        <v>499.05050976467703</v>
      </c>
      <c r="G9" s="25">
        <f t="shared" si="0"/>
        <v>467.98995724199801</v>
      </c>
      <c r="H9" s="24">
        <v>433.36300453370814</v>
      </c>
      <c r="I9" s="24">
        <v>445.77310693720835</v>
      </c>
      <c r="J9" s="25">
        <v>489.37725216805626</v>
      </c>
      <c r="K9" s="25">
        <v>497.54200979237845</v>
      </c>
      <c r="L9" s="26">
        <f t="shared" si="1"/>
        <v>466.5138433578378</v>
      </c>
    </row>
    <row r="10" spans="1:12" ht="18" customHeight="1" x14ac:dyDescent="0.3">
      <c r="A10" s="15"/>
      <c r="B10" s="1" t="s">
        <v>4</v>
      </c>
      <c r="C10" s="6">
        <v>27.009628981691026</v>
      </c>
      <c r="D10" s="6">
        <v>27.277676723564724</v>
      </c>
      <c r="E10" s="7">
        <v>26.218775226101272</v>
      </c>
      <c r="F10" s="7">
        <v>25.868840146765145</v>
      </c>
      <c r="G10" s="7">
        <f t="shared" si="0"/>
        <v>26.593730269530539</v>
      </c>
      <c r="H10" s="6">
        <v>26.768757349817967</v>
      </c>
      <c r="I10" s="6">
        <v>26.974580514982797</v>
      </c>
      <c r="J10" s="7">
        <v>26.051739211033535</v>
      </c>
      <c r="K10" s="7">
        <v>25.644081532649871</v>
      </c>
      <c r="L10" s="18">
        <f t="shared" si="1"/>
        <v>26.359789652121044</v>
      </c>
    </row>
    <row r="11" spans="1:12" ht="17.25" customHeight="1" x14ac:dyDescent="0.3">
      <c r="B11" s="31" t="s">
        <v>21</v>
      </c>
      <c r="C11" s="37" t="s">
        <v>15</v>
      </c>
      <c r="D11" s="39"/>
      <c r="E11" s="39"/>
      <c r="F11" s="39"/>
      <c r="G11" s="40"/>
      <c r="H11" s="46" t="s">
        <v>16</v>
      </c>
      <c r="I11" s="47"/>
      <c r="J11" s="47"/>
      <c r="K11" s="47"/>
      <c r="L11" s="48"/>
    </row>
    <row r="12" spans="1:12" ht="24" customHeight="1" x14ac:dyDescent="0.3">
      <c r="B12" s="31"/>
      <c r="C12" s="41"/>
      <c r="D12" s="42"/>
      <c r="E12" s="42"/>
      <c r="F12" s="42"/>
      <c r="G12" s="43"/>
      <c r="H12" s="49"/>
      <c r="I12" s="50"/>
      <c r="J12" s="50"/>
      <c r="K12" s="50"/>
      <c r="L12" s="51"/>
    </row>
    <row r="13" spans="1:12" x14ac:dyDescent="0.3">
      <c r="B13" s="31"/>
      <c r="C13" s="53" t="s">
        <v>6</v>
      </c>
      <c r="D13" s="54" t="s">
        <v>7</v>
      </c>
      <c r="E13" s="54" t="s">
        <v>8</v>
      </c>
      <c r="F13" s="54" t="s">
        <v>9</v>
      </c>
      <c r="G13" s="54" t="s">
        <v>5</v>
      </c>
      <c r="H13" s="38" t="s">
        <v>6</v>
      </c>
      <c r="I13" s="37" t="s">
        <v>7</v>
      </c>
      <c r="J13" s="38" t="s">
        <v>8</v>
      </c>
      <c r="K13" s="38" t="s">
        <v>9</v>
      </c>
      <c r="L13" s="38" t="s">
        <v>5</v>
      </c>
    </row>
    <row r="14" spans="1:12" x14ac:dyDescent="0.3">
      <c r="B14" s="31"/>
      <c r="C14" s="37"/>
      <c r="D14" s="38"/>
      <c r="E14" s="38"/>
      <c r="F14" s="38"/>
      <c r="G14" s="38"/>
      <c r="H14" s="38"/>
      <c r="I14" s="37"/>
      <c r="J14" s="38"/>
      <c r="K14" s="38"/>
      <c r="L14" s="38"/>
    </row>
    <row r="15" spans="1:12" ht="18" customHeight="1" x14ac:dyDescent="0.3">
      <c r="B15" s="27" t="s">
        <v>0</v>
      </c>
      <c r="C15" s="24">
        <v>29.290870803435865</v>
      </c>
      <c r="D15" s="24">
        <v>30.269867559866693</v>
      </c>
      <c r="E15" s="25">
        <v>32.699812594758349</v>
      </c>
      <c r="F15" s="24">
        <v>31.169874408019023</v>
      </c>
      <c r="G15" s="24">
        <f t="shared" ref="G15:G21" si="2">AVERAGE(C15:F15)</f>
        <v>30.857606341519986</v>
      </c>
      <c r="H15" s="24">
        <v>28.810513312267375</v>
      </c>
      <c r="I15" s="24">
        <v>27.958235960154141</v>
      </c>
      <c r="J15" s="25">
        <v>31.133537807125332</v>
      </c>
      <c r="K15" s="25">
        <v>31.112705564403896</v>
      </c>
      <c r="L15" s="26">
        <f t="shared" ref="L15:L21" si="3">AVERAGE(H15:K15)</f>
        <v>29.753748160987687</v>
      </c>
    </row>
    <row r="16" spans="1:12" ht="18" customHeight="1" x14ac:dyDescent="0.3">
      <c r="B16" s="14" t="s">
        <v>14</v>
      </c>
      <c r="C16" s="2">
        <v>48.897580165796434</v>
      </c>
      <c r="D16" s="2">
        <v>46.588246448895667</v>
      </c>
      <c r="E16" s="3">
        <v>50.341211266061748</v>
      </c>
      <c r="F16" s="2">
        <v>47.730309054661802</v>
      </c>
      <c r="G16" s="2">
        <f t="shared" si="2"/>
        <v>48.389336733853909</v>
      </c>
      <c r="H16" s="8" t="s">
        <v>10</v>
      </c>
      <c r="I16" s="8" t="s">
        <v>10</v>
      </c>
      <c r="J16" s="8" t="s">
        <v>10</v>
      </c>
      <c r="K16" s="9" t="s">
        <v>10</v>
      </c>
      <c r="L16" s="17" t="s">
        <v>10</v>
      </c>
    </row>
    <row r="17" spans="1:12" ht="18" customHeight="1" x14ac:dyDescent="0.3">
      <c r="A17" s="15"/>
      <c r="B17" s="23" t="s">
        <v>1</v>
      </c>
      <c r="C17" s="24">
        <v>33.9</v>
      </c>
      <c r="D17" s="24">
        <v>34.75</v>
      </c>
      <c r="E17" s="24">
        <v>36.5</v>
      </c>
      <c r="F17" s="24">
        <v>36.450000000000003</v>
      </c>
      <c r="G17" s="24">
        <f t="shared" si="2"/>
        <v>35.400000000000006</v>
      </c>
      <c r="H17" s="24">
        <v>34.6</v>
      </c>
      <c r="I17" s="24">
        <v>35.5</v>
      </c>
      <c r="J17" s="24">
        <v>37.299999999999997</v>
      </c>
      <c r="K17" s="25">
        <v>37.200000000000003</v>
      </c>
      <c r="L17" s="26">
        <f t="shared" si="3"/>
        <v>36.15</v>
      </c>
    </row>
    <row r="18" spans="1:12" ht="18" customHeight="1" x14ac:dyDescent="0.3">
      <c r="B18" s="14" t="s">
        <v>2</v>
      </c>
      <c r="C18" s="2">
        <v>112.0884509692323</v>
      </c>
      <c r="D18" s="2">
        <v>111.60811400876236</v>
      </c>
      <c r="E18" s="2">
        <v>119.5410238608201</v>
      </c>
      <c r="F18" s="2">
        <v>115.35018346268083</v>
      </c>
      <c r="G18" s="2">
        <f t="shared" si="2"/>
        <v>114.6469430753739</v>
      </c>
      <c r="H18" s="2">
        <v>63.410513312267376</v>
      </c>
      <c r="I18" s="2">
        <v>63.458235960154141</v>
      </c>
      <c r="J18" s="2">
        <v>68.433537807125333</v>
      </c>
      <c r="K18" s="3">
        <v>68.312705564403899</v>
      </c>
      <c r="L18" s="16">
        <f t="shared" si="3"/>
        <v>65.903748160987689</v>
      </c>
    </row>
    <row r="19" spans="1:12" ht="18" customHeight="1" x14ac:dyDescent="0.3">
      <c r="B19" s="27" t="s">
        <v>13</v>
      </c>
      <c r="C19" s="24">
        <v>317.35711340619918</v>
      </c>
      <c r="D19" s="24">
        <v>325.52768129229071</v>
      </c>
      <c r="E19" s="25">
        <v>361.88596667511229</v>
      </c>
      <c r="F19" s="24">
        <v>369.95193114203613</v>
      </c>
      <c r="G19" s="24">
        <f t="shared" si="2"/>
        <v>343.68067312890958</v>
      </c>
      <c r="H19" s="24">
        <v>359.25956066165668</v>
      </c>
      <c r="I19" s="24">
        <v>367.14892684105035</v>
      </c>
      <c r="J19" s="25">
        <v>373.70873612355712</v>
      </c>
      <c r="K19" s="25">
        <v>383.54104695172742</v>
      </c>
      <c r="L19" s="26">
        <f t="shared" si="3"/>
        <v>370.91456764449788</v>
      </c>
    </row>
    <row r="20" spans="1:12" ht="18" customHeight="1" x14ac:dyDescent="0.3">
      <c r="B20" s="14" t="s">
        <v>3</v>
      </c>
      <c r="C20" s="2">
        <v>429.44556437543145</v>
      </c>
      <c r="D20" s="2">
        <v>437.13579530105307</v>
      </c>
      <c r="E20" s="3">
        <v>481.42699053593242</v>
      </c>
      <c r="F20" s="2">
        <v>485.30211460471696</v>
      </c>
      <c r="G20" s="2">
        <f t="shared" si="2"/>
        <v>458.32761620428346</v>
      </c>
      <c r="H20" s="2">
        <v>422.67007397392405</v>
      </c>
      <c r="I20" s="2">
        <v>430.60716280120448</v>
      </c>
      <c r="J20" s="3">
        <v>442.14227393068245</v>
      </c>
      <c r="K20" s="3">
        <v>451.85375251613129</v>
      </c>
      <c r="L20" s="16">
        <f t="shared" si="3"/>
        <v>436.81831580548555</v>
      </c>
    </row>
    <row r="21" spans="1:12" ht="18" customHeight="1" x14ac:dyDescent="0.3">
      <c r="B21" s="27" t="s">
        <v>4</v>
      </c>
      <c r="C21" s="28">
        <v>26.100735522149186</v>
      </c>
      <c r="D21" s="28">
        <v>25.531680363054793</v>
      </c>
      <c r="E21" s="29">
        <v>24.830561271137931</v>
      </c>
      <c r="F21" s="29">
        <v>23.768737038501186</v>
      </c>
      <c r="G21" s="28">
        <f t="shared" si="2"/>
        <v>25.057928548710773</v>
      </c>
      <c r="H21" s="28">
        <v>15.002366435854974</v>
      </c>
      <c r="I21" s="28">
        <v>14.736920665077392</v>
      </c>
      <c r="J21" s="29">
        <v>15.477718789190945</v>
      </c>
      <c r="K21" s="29">
        <v>15.118322064165024</v>
      </c>
      <c r="L21" s="30">
        <f t="shared" si="3"/>
        <v>15.083831988572083</v>
      </c>
    </row>
    <row r="22" spans="1:12" x14ac:dyDescent="0.3">
      <c r="B22" s="52" t="s">
        <v>17</v>
      </c>
      <c r="C22" s="52"/>
      <c r="D22" s="52"/>
      <c r="E22" s="52"/>
      <c r="F22" s="52"/>
      <c r="G22" s="52"/>
      <c r="H22" s="52"/>
      <c r="I22" s="52"/>
      <c r="J22" s="52"/>
      <c r="K22" s="52"/>
      <c r="L22" s="52"/>
    </row>
    <row r="23" spans="1:12" x14ac:dyDescent="0.3">
      <c r="B23" s="34" t="s">
        <v>19</v>
      </c>
      <c r="C23" s="34"/>
      <c r="D23" s="34"/>
      <c r="E23" s="34"/>
      <c r="F23" s="34"/>
      <c r="G23" s="34"/>
      <c r="H23" s="34"/>
      <c r="I23" s="34"/>
      <c r="J23" s="34"/>
      <c r="K23" s="34"/>
      <c r="L23" s="34"/>
    </row>
    <row r="24" spans="1:12" x14ac:dyDescent="0.3">
      <c r="B24" s="34" t="s">
        <v>24</v>
      </c>
      <c r="C24" s="34"/>
      <c r="D24" s="34"/>
      <c r="E24" s="34"/>
      <c r="F24" s="34"/>
      <c r="G24" s="34"/>
      <c r="H24" s="34"/>
      <c r="I24" s="34"/>
      <c r="J24" s="34"/>
      <c r="K24" s="34"/>
      <c r="L24" s="34"/>
    </row>
    <row r="25" spans="1:12" ht="28.8" customHeight="1" x14ac:dyDescent="0.3">
      <c r="B25" s="35" t="s">
        <v>18</v>
      </c>
      <c r="C25" s="36"/>
      <c r="D25" s="36"/>
      <c r="E25" s="36"/>
      <c r="F25" s="36"/>
      <c r="G25" s="36"/>
      <c r="H25" s="36"/>
      <c r="I25" s="36"/>
      <c r="J25" s="36"/>
      <c r="K25" s="36"/>
      <c r="L25" s="36"/>
    </row>
    <row r="26" spans="1:12" x14ac:dyDescent="0.3">
      <c r="B26" s="34" t="s">
        <v>12</v>
      </c>
      <c r="C26" s="34"/>
      <c r="D26" s="34"/>
      <c r="E26" s="34"/>
      <c r="F26" s="34"/>
      <c r="G26" s="34"/>
      <c r="H26" s="34"/>
      <c r="I26" s="34"/>
      <c r="J26" s="34"/>
      <c r="K26" s="34"/>
      <c r="L26" s="34"/>
    </row>
    <row r="27" spans="1:12" ht="14.4" customHeight="1" x14ac:dyDescent="0.3">
      <c r="B27" s="35" t="s">
        <v>11</v>
      </c>
      <c r="C27" s="35"/>
      <c r="D27" s="35"/>
      <c r="E27" s="35"/>
      <c r="F27" s="35"/>
      <c r="G27" s="35"/>
      <c r="H27" s="35"/>
      <c r="I27" s="35"/>
      <c r="J27" s="35"/>
      <c r="K27" s="35"/>
      <c r="L27" s="35"/>
    </row>
    <row r="28" spans="1:12" ht="18" customHeight="1" x14ac:dyDescent="0.3">
      <c r="B28" s="1"/>
      <c r="C28" s="1"/>
      <c r="D28" s="1"/>
      <c r="E28" s="1"/>
      <c r="F28" s="1"/>
      <c r="G28" s="1"/>
      <c r="H28" s="1"/>
      <c r="I28" s="1"/>
      <c r="J28" s="1"/>
      <c r="K28" s="1"/>
      <c r="L28" s="1"/>
    </row>
    <row r="29" spans="1:12" ht="18" customHeight="1" x14ac:dyDescent="0.3"/>
    <row r="30" spans="1:12" ht="18" customHeight="1" x14ac:dyDescent="0.3"/>
    <row r="31" spans="1:12" ht="18" customHeight="1" x14ac:dyDescent="0.3"/>
    <row r="32" spans="1:12" ht="18" customHeight="1" x14ac:dyDescent="0.3"/>
    <row r="33" ht="18" customHeight="1" x14ac:dyDescent="0.3"/>
  </sheetData>
  <mergeCells count="23">
    <mergeCell ref="B26:L26"/>
    <mergeCell ref="B27:L27"/>
    <mergeCell ref="C2:G3"/>
    <mergeCell ref="H2:L3"/>
    <mergeCell ref="C11:G12"/>
    <mergeCell ref="H11:L12"/>
    <mergeCell ref="B22:L22"/>
    <mergeCell ref="B23:L23"/>
    <mergeCell ref="C13:C14"/>
    <mergeCell ref="D13:D14"/>
    <mergeCell ref="E13:E14"/>
    <mergeCell ref="K13:K14"/>
    <mergeCell ref="L13:L14"/>
    <mergeCell ref="F13:F14"/>
    <mergeCell ref="G13:G14"/>
    <mergeCell ref="H13:H14"/>
    <mergeCell ref="B11:B14"/>
    <mergeCell ref="B1:L1"/>
    <mergeCell ref="B2:B4"/>
    <mergeCell ref="B24:L24"/>
    <mergeCell ref="B25:L25"/>
    <mergeCell ref="I13:I14"/>
    <mergeCell ref="J13:J14"/>
  </mergeCells>
  <pageMargins left="0.7" right="0.7" top="0.75" bottom="0.75" header="0.3" footer="0.3"/>
  <pageSetup orientation="portrait" r:id="rId1"/>
  <ignoredErrors>
    <ignoredError sqref="G5 G6:G10 G15:G21 L5 L6:L10 L15 L17:L21" emptyCellReferenc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3B74C6476CD4844A9E2EC230DBB6CCD" ma:contentTypeVersion="21" ma:contentTypeDescription="Create a new document." ma:contentTypeScope="" ma:versionID="7a6ef10c0c9864737f0e7991c1c8c3e1">
  <xsd:schema xmlns:xsd="http://www.w3.org/2001/XMLSchema" xmlns:xs="http://www.w3.org/2001/XMLSchema" xmlns:p="http://schemas.microsoft.com/office/2006/metadata/properties" xmlns:ns1="http://schemas.microsoft.com/sharepoint/v3" xmlns:ns2="90803795-ad70-4032-9065-a5f4f18fde25" xmlns:ns3="9cb0b8a0-308e-480c-bd43-eb0e4e0307c0" targetNamespace="http://schemas.microsoft.com/office/2006/metadata/properties" ma:root="true" ma:fieldsID="26f6f2309c035a2a08ce53d069322fe6" ns1:_="" ns2:_="" ns3:_="">
    <xsd:import namespace="http://schemas.microsoft.com/sharepoint/v3"/>
    <xsd:import namespace="90803795-ad70-4032-9065-a5f4f18fde25"/>
    <xsd:import namespace="9cb0b8a0-308e-480c-bd43-eb0e4e0307c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1:_ip_UnifiedCompliancePolicyProperties" minOccurs="0"/>
                <xsd:element ref="ns1:_ip_UnifiedCompliancePolicyUIAction"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element ref="ns2:Category" minOccurs="0"/>
                <xsd:element ref="ns2:Preview" minOccurs="0"/>
                <xsd:element ref="ns2:Thumbnail" minOccurs="0"/>
                <xsd:element ref="ns2:Order0" minOccurs="0"/>
                <xsd:element ref="ns2:PubDate" minOccurs="0"/>
                <xsd:element ref="ns2:YearPublish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hidden="true" ma:internalName="_ip_UnifiedCompliancePolicyProperties">
      <xsd:simpleType>
        <xsd:restriction base="dms:Note"/>
      </xsd:simpleType>
    </xsd:element>
    <xsd:element name="_ip_UnifiedCompliancePolicyUIAction" ma:index="1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0803795-ad70-4032-9065-a5f4f18fde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8ff62593-b918-4deb-ac08-0d74ac0cc7e6"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description="" ma:indexed="true" ma:internalName="MediaServiceLocatio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Category" ma:index="22" nillable="true" ma:displayName="Category" ma:format="Dropdown" ma:internalName="Category">
      <xsd:simpleType>
        <xsd:restriction base="dms:Choice">
          <xsd:enumeration value="Inquiry"/>
          <xsd:enumeration value="Response (Sent Forward)"/>
          <xsd:enumeration value="Signed"/>
        </xsd:restriction>
      </xsd:simpleType>
    </xsd:element>
    <xsd:element name="Preview" ma:index="23" nillable="true" ma:displayName="Preview" ma:format="Thumbnail" ma:internalName="Preview">
      <xsd:simpleType>
        <xsd:restriction base="dms:Unknown"/>
      </xsd:simpleType>
    </xsd:element>
    <xsd:element name="Thumbnail" ma:index="24" nillable="true" ma:displayName="Thumbnail" ma:format="Thumbnail" ma:internalName="Thumbnail">
      <xsd:simpleType>
        <xsd:restriction base="dms:Unknown"/>
      </xsd:simpleType>
    </xsd:element>
    <xsd:element name="Order0" ma:index="25" nillable="true" ma:displayName="Order" ma:format="Dropdown" ma:internalName="Order0" ma:percentage="FALSE">
      <xsd:simpleType>
        <xsd:restriction base="dms:Number"/>
      </xsd:simpleType>
    </xsd:element>
    <xsd:element name="PubDate" ma:index="26" nillable="true" ma:displayName="Pub Date" ma:format="DateOnly" ma:internalName="PubDate">
      <xsd:simpleType>
        <xsd:restriction base="dms:DateTime"/>
      </xsd:simpleType>
    </xsd:element>
    <xsd:element name="YearPublished" ma:index="27" nillable="true" ma:displayName="Year Published" ma:format="Dropdown" ma:internalName="YearPublishe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cb0b8a0-308e-480c-bd43-eb0e4e0307c0"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eb7ea2f6-69bc-479d-b644-08c15c5a6bc4}" ma:internalName="TaxCatchAll" ma:showField="CatchAllData" ma:web="9cb0b8a0-308e-480c-bd43-eb0e4e0307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0803795-ad70-4032-9065-a5f4f18fde25">
      <Terms xmlns="http://schemas.microsoft.com/office/infopath/2007/PartnerControls"/>
    </lcf76f155ced4ddcb4097134ff3c332f>
    <TaxCatchAll xmlns="9cb0b8a0-308e-480c-bd43-eb0e4e0307c0" xsi:nil="true"/>
    <Preview xmlns="90803795-ad70-4032-9065-a5f4f18fde25" xsi:nil="true"/>
    <YearPublished xmlns="90803795-ad70-4032-9065-a5f4f18fde25" xsi:nil="true"/>
    <_ip_UnifiedCompliancePolicyUIAction xmlns="http://schemas.microsoft.com/sharepoint/v3" xsi:nil="true"/>
    <PubDate xmlns="90803795-ad70-4032-9065-a5f4f18fde25" xsi:nil="true"/>
    <_ip_UnifiedCompliancePolicyProperties xmlns="http://schemas.microsoft.com/sharepoint/v3" xsi:nil="true"/>
    <Order0 xmlns="90803795-ad70-4032-9065-a5f4f18fde25" xsi:nil="true"/>
    <Thumbnail xmlns="90803795-ad70-4032-9065-a5f4f18fde25" xsi:nil="true"/>
    <Category xmlns="90803795-ad70-4032-9065-a5f4f18fde25" xsi:nil="true"/>
  </documentManagement>
</p:properties>
</file>

<file path=customXml/itemProps1.xml><?xml version="1.0" encoding="utf-8"?>
<ds:datastoreItem xmlns:ds="http://schemas.openxmlformats.org/officeDocument/2006/customXml" ds:itemID="{8760299E-F7F3-4346-A378-E0B33C216731}"/>
</file>

<file path=customXml/itemProps2.xml><?xml version="1.0" encoding="utf-8"?>
<ds:datastoreItem xmlns:ds="http://schemas.openxmlformats.org/officeDocument/2006/customXml" ds:itemID="{DCC2CC4F-231C-43BA-B855-C3A4F8CED65A}"/>
</file>

<file path=customXml/itemProps3.xml><?xml version="1.0" encoding="utf-8"?>
<ds:datastoreItem xmlns:ds="http://schemas.openxmlformats.org/officeDocument/2006/customXml" ds:itemID="{D9E41DD0-ECA5-4782-9F67-1E24D5BD55A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Table 4</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Ladd, Jessica</dc:creator>
  <cp:lastModifiedBy>Salin, Delmy - MRP-AMS</cp:lastModifiedBy>
  <dcterms:created xsi:type="dcterms:W3CDTF">2008-08-25T16:01:01Z</dcterms:created>
  <dcterms:modified xsi:type="dcterms:W3CDTF">2026-02-12T15:16:05Z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0x010100C3B74C6476CD4844A9E2EC230DBB6CCD</vt:lpwstr>
  </property>
</Properties>
</file>