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D:\Brazil 2021\Jessica 2021 Feb 2022\"/>
    </mc:Choice>
  </mc:AlternateContent>
  <xr:revisionPtr revIDLastSave="0" documentId="8_{5A714AD9-4E90-4AC4-9CDF-F62C9C98F936}" xr6:coauthVersionLast="47" xr6:coauthVersionMax="47" xr10:uidLastSave="{00000000-0000-0000-0000-000000000000}"/>
  <bookViews>
    <workbookView xWindow="-108" yWindow="-108" windowWidth="23256" windowHeight="12576" xr2:uid="{00000000-000D-0000-FFFF-FFFF00000000}"/>
  </bookViews>
  <sheets>
    <sheet name="Table 3" sheetId="5"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1" i="5" l="1"/>
  <c r="G20" i="5"/>
  <c r="G19" i="5"/>
  <c r="G18" i="5"/>
  <c r="G17" i="5"/>
  <c r="G16" i="5"/>
  <c r="G15" i="5"/>
  <c r="L19" i="5"/>
  <c r="L18" i="5"/>
  <c r="L17" i="5"/>
  <c r="L15" i="5"/>
  <c r="G11" i="5"/>
  <c r="G10" i="5"/>
  <c r="G9" i="5"/>
  <c r="G8" i="5"/>
  <c r="G7" i="5"/>
  <c r="L12" i="5"/>
  <c r="L11" i="5"/>
  <c r="L10" i="5"/>
  <c r="L9" i="5"/>
  <c r="L8" i="5"/>
  <c r="L7" i="5"/>
  <c r="G12" i="5"/>
  <c r="L20" i="5" l="1"/>
  <c r="L21" i="5" l="1"/>
</calcChain>
</file>

<file path=xl/sharedStrings.xml><?xml version="1.0" encoding="utf-8"?>
<sst xmlns="http://schemas.openxmlformats.org/spreadsheetml/2006/main" count="40" uniqueCount="25">
  <si>
    <t>Truck</t>
  </si>
  <si>
    <t>Ocean</t>
  </si>
  <si>
    <t>Total transportation</t>
  </si>
  <si>
    <t>Landed cost</t>
  </si>
  <si>
    <t>Transport % of landed cost</t>
  </si>
  <si>
    <t>Avg</t>
  </si>
  <si>
    <r>
      <t>Northwest RS</t>
    </r>
    <r>
      <rPr>
        <b/>
        <vertAlign val="superscript"/>
        <sz val="11"/>
        <color theme="1"/>
        <rFont val="Calibri"/>
        <family val="2"/>
        <scheme val="minor"/>
      </rPr>
      <t>1</t>
    </r>
    <r>
      <rPr>
        <b/>
        <sz val="11"/>
        <color theme="1"/>
        <rFont val="Calibri"/>
        <family val="2"/>
        <scheme val="minor"/>
      </rPr>
      <t xml:space="preserve"> - Rio Grande</t>
    </r>
    <r>
      <rPr>
        <b/>
        <vertAlign val="superscript"/>
        <sz val="11"/>
        <color theme="1"/>
        <rFont val="Calibri"/>
        <family val="2"/>
        <scheme val="minor"/>
      </rPr>
      <t>2</t>
    </r>
    <r>
      <rPr>
        <b/>
        <sz val="11"/>
        <color theme="1"/>
        <rFont val="Calibri"/>
        <family val="2"/>
        <scheme val="minor"/>
      </rPr>
      <t xml:space="preserve">                                                   --US$/mt--</t>
    </r>
  </si>
  <si>
    <r>
      <t>North MT</t>
    </r>
    <r>
      <rPr>
        <b/>
        <vertAlign val="superscript"/>
        <sz val="11"/>
        <color theme="1"/>
        <rFont val="Calibri"/>
        <family val="2"/>
        <scheme val="minor"/>
      </rPr>
      <t>1</t>
    </r>
    <r>
      <rPr>
        <b/>
        <sz val="11"/>
        <color theme="1"/>
        <rFont val="Calibri"/>
        <family val="2"/>
        <scheme val="minor"/>
      </rPr>
      <t xml:space="preserve"> - Paranagu</t>
    </r>
    <r>
      <rPr>
        <b/>
        <sz val="11"/>
        <color theme="1"/>
        <rFont val="Calibri"/>
        <family val="2"/>
      </rPr>
      <t>á</t>
    </r>
    <r>
      <rPr>
        <b/>
        <vertAlign val="superscript"/>
        <sz val="11"/>
        <color theme="1"/>
        <rFont val="Calibri"/>
        <family val="2"/>
        <scheme val="minor"/>
      </rPr>
      <t xml:space="preserve">2 </t>
    </r>
    <r>
      <rPr>
        <b/>
        <sz val="11"/>
        <color theme="1"/>
        <rFont val="Calibri"/>
        <family val="2"/>
        <scheme val="minor"/>
      </rPr>
      <t xml:space="preserve">                                                          --US$/mt--</t>
    </r>
  </si>
  <si>
    <t>Table 3.  Quarterly costs of transporting Brazilian soybeans from the southern ports to Shanghai, China</t>
  </si>
  <si>
    <r>
      <t>Farm gate price</t>
    </r>
    <r>
      <rPr>
        <vertAlign val="superscript"/>
        <sz val="11"/>
        <color theme="1"/>
        <rFont val="Calibri"/>
        <family val="2"/>
        <scheme val="minor"/>
      </rPr>
      <t>3</t>
    </r>
  </si>
  <si>
    <r>
      <t>Rail</t>
    </r>
    <r>
      <rPr>
        <vertAlign val="superscript"/>
        <sz val="11"/>
        <color theme="1"/>
        <rFont val="Calibri"/>
        <family val="2"/>
        <scheme val="minor"/>
      </rPr>
      <t>4</t>
    </r>
    <r>
      <rPr>
        <sz val="11"/>
        <color theme="1"/>
        <rFont val="Calibri"/>
        <family val="2"/>
        <scheme val="minor"/>
      </rPr>
      <t xml:space="preserve"> </t>
    </r>
  </si>
  <si>
    <r>
      <rPr>
        <vertAlign val="superscript"/>
        <sz val="9"/>
        <color theme="1"/>
        <rFont val="Calibri"/>
        <family val="2"/>
        <scheme val="minor"/>
      </rPr>
      <t>2</t>
    </r>
    <r>
      <rPr>
        <sz val="9"/>
        <color theme="1"/>
        <rFont val="Calibri"/>
        <family val="2"/>
        <scheme val="minor"/>
      </rPr>
      <t>Export port.</t>
    </r>
  </si>
  <si>
    <r>
      <t>4</t>
    </r>
    <r>
      <rPr>
        <sz val="9"/>
        <rFont val="Calibri"/>
        <family val="2"/>
        <scheme val="minor"/>
      </rPr>
      <t xml:space="preserve">In Brazil, there are no public/official rail tariff rates. Rail rates can be up to 30 percent lower than truck rates, depending on the volumes hauled and the terms of contracts signed between the railroad company and shippers.                 </t>
    </r>
  </si>
  <si>
    <t>Source: University of São Paulo, Escola Superior de Agricultura “Luiz de Queiroz,” Brazil (ESALQ/USP) and USDA, Agricultural Marketing Service.</t>
  </si>
  <si>
    <r>
      <rPr>
        <vertAlign val="superscript"/>
        <sz val="9"/>
        <color theme="1"/>
        <rFont val="Calibri"/>
        <family val="2"/>
        <scheme val="minor"/>
      </rPr>
      <t>3</t>
    </r>
    <r>
      <rPr>
        <sz val="9"/>
        <color theme="1"/>
        <rFont val="Calibri"/>
        <family val="2"/>
        <scheme val="minor"/>
      </rPr>
      <t>The source of the farm gate price is the Brazilian Government, Companhia Nacional de Abastecimento (CONAB).</t>
    </r>
  </si>
  <si>
    <t>1st qtr.</t>
  </si>
  <si>
    <t>2nd qtr.</t>
  </si>
  <si>
    <t>3rd qtr.</t>
  </si>
  <si>
    <t>4th qtr.</t>
  </si>
  <si>
    <t>Note: qtr. = quarter. mt = metric ton. Avg = average.</t>
  </si>
  <si>
    <t>-</t>
  </si>
  <si>
    <r>
      <t>North MT</t>
    </r>
    <r>
      <rPr>
        <b/>
        <vertAlign val="superscript"/>
        <sz val="11"/>
        <color theme="1"/>
        <rFont val="Calibri"/>
        <family val="2"/>
        <scheme val="minor"/>
      </rPr>
      <t>1</t>
    </r>
    <r>
      <rPr>
        <b/>
        <sz val="11"/>
        <color theme="1"/>
        <rFont val="Calibri"/>
        <family val="2"/>
        <scheme val="minor"/>
      </rPr>
      <t xml:space="preserve"> - Santos</t>
    </r>
    <r>
      <rPr>
        <b/>
        <vertAlign val="superscript"/>
        <sz val="11"/>
        <color theme="1"/>
        <rFont val="Calibri"/>
        <family val="2"/>
        <scheme val="minor"/>
      </rPr>
      <t>2</t>
    </r>
    <r>
      <rPr>
        <b/>
        <sz val="11"/>
        <color theme="1"/>
        <rFont val="Calibri"/>
        <family val="2"/>
        <scheme val="minor"/>
      </rPr>
      <t xml:space="preserve"> by rail                                                               --US$/mt--</t>
    </r>
  </si>
  <si>
    <r>
      <t>North MT</t>
    </r>
    <r>
      <rPr>
        <b/>
        <vertAlign val="superscript"/>
        <sz val="11"/>
        <color theme="1"/>
        <rFont val="Calibri"/>
        <family val="2"/>
        <scheme val="minor"/>
      </rPr>
      <t>1</t>
    </r>
    <r>
      <rPr>
        <b/>
        <sz val="11"/>
        <color theme="1"/>
        <rFont val="Calibri"/>
        <family val="2"/>
        <scheme val="minor"/>
      </rPr>
      <t xml:space="preserve"> - Santos</t>
    </r>
    <r>
      <rPr>
        <b/>
        <vertAlign val="superscript"/>
        <sz val="11"/>
        <color theme="1"/>
        <rFont val="Calibri"/>
        <family val="2"/>
        <scheme val="minor"/>
      </rPr>
      <t>2</t>
    </r>
    <r>
      <rPr>
        <b/>
        <sz val="11"/>
        <color rgb="FFAC7436"/>
        <rFont val="Calibri"/>
        <family val="2"/>
        <scheme val="minor"/>
      </rPr>
      <t xml:space="preserve"> </t>
    </r>
    <r>
      <rPr>
        <b/>
        <sz val="11"/>
        <rFont val="Calibri"/>
        <family val="2"/>
        <scheme val="minor"/>
      </rPr>
      <t xml:space="preserve">by truck </t>
    </r>
    <r>
      <rPr>
        <b/>
        <sz val="11"/>
        <color theme="1"/>
        <rFont val="Calibri"/>
        <family val="2"/>
        <scheme val="minor"/>
      </rPr>
      <t xml:space="preserve">                                                            --US$/mt--</t>
    </r>
  </si>
  <si>
    <r>
      <t>––––––––––––––––––––––––– 2021</t>
    </r>
    <r>
      <rPr>
        <b/>
        <sz val="11"/>
        <color theme="0"/>
        <rFont val="Calibri"/>
        <family val="2"/>
      </rPr>
      <t>–––––––––––––––––––––––––</t>
    </r>
  </si>
  <si>
    <r>
      <rPr>
        <vertAlign val="superscript"/>
        <sz val="9"/>
        <color theme="1"/>
        <rFont val="Calibri"/>
        <family val="2"/>
        <scheme val="minor"/>
      </rPr>
      <t>1</t>
    </r>
    <r>
      <rPr>
        <sz val="9"/>
        <color theme="1"/>
        <rFont val="Calibri"/>
        <family val="2"/>
        <scheme val="minor"/>
      </rPr>
      <t>Producing regions: RS = Rio Grande Do Sul and MT= Mato Grosso.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</si>
</sst>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_-* #,##0.00_-;\-* #,##0.00_-;_-* &quot;-&quot;??_-;_-@_-"/>
    <numFmt numFmtId="166" formatCode="_(* #,##0.00_);_(* \(#,##0.00\);_(* \-??_);_(@_)"/>
  </numFmts>
  <fonts count="19" x14ac:knownFonts="1">
    <font>
      <sz val="11"/>
      <color theme="1"/>
      <name val="Calibri"/>
      <family val="2"/>
      <scheme val="minor"/>
    </font>
    <font>
      <sz val="9"/>
      <color theme="1"/>
      <name val="Calibri"/>
      <family val="2"/>
      <scheme val="minor"/>
    </font>
    <font>
      <vertAlign val="superscript"/>
      <sz val="11"/>
      <color theme="1"/>
      <name val="Calibri"/>
      <family val="2"/>
      <scheme val="minor"/>
    </font>
    <font>
      <vertAlign val="superscript"/>
      <sz val="9"/>
      <color theme="1"/>
      <name val="Calibri"/>
      <family val="2"/>
      <scheme val="minor"/>
    </font>
    <font>
      <b/>
      <sz val="12"/>
      <color theme="1"/>
      <name val="Calibri"/>
      <family val="2"/>
      <scheme val="minor"/>
    </font>
    <font>
      <b/>
      <sz val="11"/>
      <color theme="1"/>
      <name val="Calibri"/>
      <family val="2"/>
      <scheme val="minor"/>
    </font>
    <font>
      <b/>
      <vertAlign val="superscript"/>
      <sz val="11"/>
      <color theme="1"/>
      <name val="Calibri"/>
      <family val="2"/>
      <scheme val="minor"/>
    </font>
    <font>
      <b/>
      <sz val="11"/>
      <color theme="0"/>
      <name val="Calibri"/>
      <family val="2"/>
      <scheme val="minor"/>
    </font>
    <font>
      <sz val="11"/>
      <color theme="0"/>
      <name val="Calibri"/>
      <family val="2"/>
      <scheme val="minor"/>
    </font>
    <font>
      <b/>
      <sz val="12"/>
      <color theme="0"/>
      <name val="Calibri"/>
      <family val="2"/>
      <scheme val="minor"/>
    </font>
    <font>
      <b/>
      <sz val="11"/>
      <color theme="0"/>
      <name val="Calibri"/>
      <family val="2"/>
    </font>
    <font>
      <sz val="10"/>
      <name val="Arial"/>
      <family val="2"/>
    </font>
    <font>
      <sz val="11"/>
      <color theme="1"/>
      <name val="Calibri"/>
      <family val="2"/>
      <scheme val="minor"/>
    </font>
    <font>
      <sz val="10"/>
      <name val="Arial"/>
      <family val="2"/>
    </font>
    <font>
      <b/>
      <sz val="11"/>
      <color theme="1"/>
      <name val="Calibri"/>
      <family val="2"/>
    </font>
    <font>
      <b/>
      <sz val="11"/>
      <color rgb="FFAC7436"/>
      <name val="Calibri"/>
      <family val="2"/>
      <scheme val="minor"/>
    </font>
    <font>
      <vertAlign val="superscript"/>
      <sz val="9"/>
      <name val="Calibri"/>
      <family val="2"/>
      <scheme val="minor"/>
    </font>
    <font>
      <sz val="9"/>
      <name val="Calibri"/>
      <family val="2"/>
      <scheme val="minor"/>
    </font>
    <font>
      <b/>
      <sz val="11"/>
      <name val="Calibri"/>
      <family val="2"/>
      <scheme val="minor"/>
    </font>
  </fonts>
  <fills count="9">
    <fill>
      <patternFill patternType="none"/>
    </fill>
    <fill>
      <patternFill patternType="gray125"/>
    </fill>
    <fill>
      <patternFill patternType="solid">
        <fgColor rgb="FF845929"/>
        <bgColor indexed="64"/>
      </patternFill>
    </fill>
    <fill>
      <patternFill patternType="solid">
        <fgColor rgb="FFAC7436"/>
        <bgColor indexed="64"/>
      </patternFill>
    </fill>
    <fill>
      <patternFill patternType="solid">
        <fgColor rgb="FFD09F6A"/>
        <bgColor indexed="64"/>
      </patternFill>
    </fill>
    <fill>
      <patternFill patternType="solid">
        <fgColor rgb="FFDFBE99"/>
        <bgColor indexed="64"/>
      </patternFill>
    </fill>
    <fill>
      <patternFill patternType="solid">
        <fgColor rgb="FFEFDFCD"/>
        <bgColor indexed="64"/>
      </patternFill>
    </fill>
    <fill>
      <patternFill patternType="solid">
        <fgColor rgb="FFFFFFCC"/>
      </patternFill>
    </fill>
    <fill>
      <patternFill patternType="solid">
        <fgColor theme="0"/>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thin">
        <color auto="1"/>
      </top>
      <bottom/>
      <diagonal/>
    </border>
    <border>
      <left style="medium">
        <color auto="1"/>
      </left>
      <right/>
      <top/>
      <bottom style="thin">
        <color auto="1"/>
      </bottom>
      <diagonal/>
    </border>
    <border>
      <left style="thin">
        <color rgb="FFB2B2B2"/>
      </left>
      <right style="thin">
        <color rgb="FFB2B2B2"/>
      </right>
      <top style="thin">
        <color rgb="FFB2B2B2"/>
      </top>
      <bottom style="thin">
        <color rgb="FFB2B2B2"/>
      </bottom>
      <diagonal/>
    </border>
  </borders>
  <cellStyleXfs count="21">
    <xf numFmtId="0" fontId="0" fillId="0" borderId="0"/>
    <xf numFmtId="43" fontId="11" fillId="0" borderId="0" applyFont="0" applyFill="0" applyBorder="0" applyAlignment="0" applyProtection="0"/>
    <xf numFmtId="0" fontId="11" fillId="0" borderId="0"/>
    <xf numFmtId="0" fontId="11" fillId="0" borderId="0"/>
    <xf numFmtId="0" fontId="11" fillId="0" borderId="0"/>
    <xf numFmtId="9" fontId="11" fillId="0" borderId="0" applyFont="0" applyFill="0" applyBorder="0" applyAlignment="0" applyProtection="0"/>
    <xf numFmtId="9" fontId="11" fillId="0" borderId="0" applyFont="0" applyFill="0" applyBorder="0" applyAlignment="0" applyProtection="0"/>
    <xf numFmtId="165" fontId="11" fillId="0" borderId="0" applyFont="0" applyFill="0" applyBorder="0" applyAlignment="0" applyProtection="0"/>
    <xf numFmtId="0" fontId="13" fillId="0" borderId="0"/>
    <xf numFmtId="166" fontId="11" fillId="0" borderId="0" applyFill="0" applyBorder="0" applyAlignment="0" applyProtection="0"/>
    <xf numFmtId="0" fontId="12" fillId="0" borderId="0"/>
    <xf numFmtId="0" fontId="11" fillId="0" borderId="0"/>
    <xf numFmtId="0" fontId="12" fillId="0" borderId="0"/>
    <xf numFmtId="0" fontId="12" fillId="7" borderId="22" applyNumberFormat="0" applyFont="0" applyAlignment="0" applyProtection="0"/>
    <xf numFmtId="0" fontId="12" fillId="7" borderId="22" applyNumberFormat="0" applyFont="0" applyAlignment="0" applyProtection="0"/>
    <xf numFmtId="9" fontId="11" fillId="0" borderId="0" applyFill="0" applyBorder="0" applyAlignment="0" applyProtection="0"/>
    <xf numFmtId="9" fontId="11" fillId="0" borderId="0" applyFill="0" applyBorder="0" applyAlignment="0" applyProtection="0"/>
    <xf numFmtId="166" fontId="11" fillId="0" borderId="0" applyFill="0" applyBorder="0" applyAlignment="0" applyProtection="0"/>
    <xf numFmtId="165" fontId="12" fillId="0" borderId="0" applyFont="0" applyFill="0" applyBorder="0" applyAlignment="0" applyProtection="0"/>
    <xf numFmtId="43" fontId="11" fillId="0" borderId="0" applyFont="0" applyFill="0" applyBorder="0" applyAlignment="0" applyProtection="0"/>
    <xf numFmtId="0" fontId="11" fillId="0" borderId="0"/>
  </cellStyleXfs>
  <cellXfs count="66">
    <xf numFmtId="0" fontId="0" fillId="0" borderId="0" xfId="0"/>
    <xf numFmtId="0" fontId="8" fillId="3" borderId="1" xfId="0" applyFont="1" applyFill="1" applyBorder="1" applyAlignment="1">
      <alignment horizontal="center"/>
    </xf>
    <xf numFmtId="0" fontId="0" fillId="6" borderId="1" xfId="0" applyFill="1" applyBorder="1"/>
    <xf numFmtId="164" fontId="0" fillId="6" borderId="1" xfId="0" applyNumberFormat="1" applyFill="1" applyBorder="1"/>
    <xf numFmtId="164" fontId="0" fillId="6" borderId="12" xfId="0" applyNumberFormat="1" applyFill="1" applyBorder="1"/>
    <xf numFmtId="0" fontId="0" fillId="6" borderId="14" xfId="0" applyFill="1" applyBorder="1"/>
    <xf numFmtId="164" fontId="0" fillId="6" borderId="14" xfId="0" applyNumberFormat="1" applyFill="1" applyBorder="1"/>
    <xf numFmtId="2" fontId="0" fillId="6" borderId="1" xfId="0" applyNumberFormat="1" applyFill="1" applyBorder="1"/>
    <xf numFmtId="2" fontId="0" fillId="6" borderId="12" xfId="0" applyNumberFormat="1" applyFill="1" applyBorder="1"/>
    <xf numFmtId="2" fontId="0" fillId="6" borderId="10" xfId="0" applyNumberFormat="1" applyFill="1" applyBorder="1"/>
    <xf numFmtId="164" fontId="0" fillId="6" borderId="10" xfId="0" applyNumberFormat="1" applyFill="1" applyBorder="1"/>
    <xf numFmtId="2" fontId="0" fillId="6" borderId="15" xfId="0" applyNumberFormat="1" applyFill="1" applyBorder="1"/>
    <xf numFmtId="2" fontId="0" fillId="6" borderId="1" xfId="0" applyNumberFormat="1" applyFill="1" applyBorder="1" applyAlignment="1">
      <alignment horizontal="right"/>
    </xf>
    <xf numFmtId="43" fontId="0" fillId="6" borderId="10" xfId="0" applyNumberFormat="1" applyFill="1" applyBorder="1"/>
    <xf numFmtId="164" fontId="0" fillId="6" borderId="1" xfId="0" applyNumberFormat="1" applyFill="1" applyBorder="1" applyAlignment="1">
      <alignment horizontal="right"/>
    </xf>
    <xf numFmtId="164" fontId="0" fillId="6" borderId="15" xfId="0" applyNumberFormat="1" applyFill="1" applyBorder="1" applyAlignment="1">
      <alignment horizontal="right"/>
    </xf>
    <xf numFmtId="2" fontId="0" fillId="6" borderId="10" xfId="0" applyNumberFormat="1" applyFill="1" applyBorder="1" applyAlignment="1">
      <alignment horizontal="right"/>
    </xf>
    <xf numFmtId="164" fontId="0" fillId="6" borderId="14" xfId="0" applyNumberFormat="1" applyFill="1" applyBorder="1" applyAlignment="1">
      <alignment horizontal="right"/>
    </xf>
    <xf numFmtId="164" fontId="0" fillId="6" borderId="2" xfId="0" applyNumberFormat="1" applyFill="1" applyBorder="1" applyAlignment="1">
      <alignment horizontal="right"/>
    </xf>
    <xf numFmtId="164" fontId="0" fillId="6" borderId="16" xfId="0" applyNumberFormat="1" applyFill="1" applyBorder="1" applyAlignment="1">
      <alignment horizontal="right"/>
    </xf>
    <xf numFmtId="2" fontId="0" fillId="6" borderId="12" xfId="0" applyNumberFormat="1" applyFill="1" applyBorder="1" applyAlignment="1">
      <alignment horizontal="right"/>
    </xf>
    <xf numFmtId="164" fontId="0" fillId="6" borderId="4" xfId="0" applyNumberFormat="1" applyFill="1" applyBorder="1" applyAlignment="1">
      <alignment horizontal="right"/>
    </xf>
    <xf numFmtId="164" fontId="0" fillId="6" borderId="14" xfId="0" applyNumberFormat="1" applyFill="1" applyBorder="1" applyAlignment="1"/>
    <xf numFmtId="2" fontId="0" fillId="6" borderId="12" xfId="0" applyNumberFormat="1" applyFill="1" applyBorder="1" applyAlignment="1">
      <alignment horizontal="center"/>
    </xf>
    <xf numFmtId="2" fontId="0" fillId="6" borderId="1" xfId="0" applyNumberFormat="1" applyFill="1" applyBorder="1" applyAlignment="1">
      <alignment horizontal="center"/>
    </xf>
    <xf numFmtId="164" fontId="0" fillId="0" borderId="0" xfId="0" applyNumberFormat="1"/>
    <xf numFmtId="2" fontId="0" fillId="6" borderId="15" xfId="0" applyNumberFormat="1" applyFill="1" applyBorder="1" applyAlignment="1">
      <alignment horizontal="right"/>
    </xf>
    <xf numFmtId="0" fontId="9"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7" fillId="3" borderId="10" xfId="0" applyFont="1" applyFill="1" applyBorder="1" applyAlignment="1">
      <alignment horizontal="center" vertical="center"/>
    </xf>
    <xf numFmtId="0" fontId="7" fillId="3" borderId="11" xfId="0" applyFont="1" applyFill="1" applyBorder="1" applyAlignment="1">
      <alignment horizontal="center" vertical="center"/>
    </xf>
    <xf numFmtId="0" fontId="7" fillId="3" borderId="12" xfId="0" applyFont="1" applyFill="1" applyBorder="1" applyAlignment="1">
      <alignment horizontal="center" vertical="center"/>
    </xf>
    <xf numFmtId="0" fontId="0" fillId="4" borderId="14" xfId="0" applyFill="1" applyBorder="1" applyAlignment="1">
      <alignment horizontal="center"/>
    </xf>
    <xf numFmtId="0" fontId="0" fillId="4" borderId="13" xfId="0" applyFill="1" applyBorder="1" applyAlignment="1">
      <alignment horizontal="center"/>
    </xf>
    <xf numFmtId="0" fontId="7" fillId="4" borderId="14"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16" xfId="0" applyFont="1" applyFill="1" applyBorder="1" applyAlignment="1">
      <alignment horizontal="center" vertical="center" wrapText="1"/>
    </xf>
    <xf numFmtId="0" fontId="7" fillId="4" borderId="17" xfId="0" applyFont="1" applyFill="1" applyBorder="1" applyAlignment="1">
      <alignment horizontal="center" vertical="center" wrapText="1"/>
    </xf>
    <xf numFmtId="0" fontId="1" fillId="8" borderId="7" xfId="0" applyFont="1" applyFill="1" applyBorder="1" applyAlignment="1">
      <alignment horizontal="left" vertical="top" wrapText="1"/>
    </xf>
    <xf numFmtId="0" fontId="1" fillId="8" borderId="8" xfId="0" applyFont="1" applyFill="1" applyBorder="1" applyAlignment="1">
      <alignment horizontal="left" vertical="top" wrapText="1"/>
    </xf>
    <xf numFmtId="0" fontId="1" fillId="8" borderId="9" xfId="0" applyFont="1" applyFill="1" applyBorder="1" applyAlignment="1">
      <alignment horizontal="left" vertical="top" wrapText="1"/>
    </xf>
    <xf numFmtId="0" fontId="0" fillId="5" borderId="1" xfId="0" applyFill="1" applyBorder="1" applyAlignment="1">
      <alignment horizontal="center"/>
    </xf>
    <xf numFmtId="0" fontId="5" fillId="5" borderId="2"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8" xfId="0" applyFont="1" applyFill="1" applyBorder="1" applyAlignment="1">
      <alignment horizontal="center" vertical="center" wrapText="1"/>
    </xf>
    <xf numFmtId="0" fontId="5" fillId="5" borderId="19" xfId="0" applyFont="1" applyFill="1" applyBorder="1" applyAlignment="1">
      <alignment horizontal="center" vertical="center" wrapText="1"/>
    </xf>
    <xf numFmtId="0" fontId="5" fillId="5" borderId="20"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5" fillId="5" borderId="9" xfId="0" applyFont="1" applyFill="1" applyBorder="1" applyAlignment="1">
      <alignment horizontal="center" vertical="center" wrapText="1"/>
    </xf>
    <xf numFmtId="0" fontId="0" fillId="5" borderId="14" xfId="0" applyFill="1" applyBorder="1" applyAlignment="1">
      <alignment horizontal="center"/>
    </xf>
    <xf numFmtId="0" fontId="0" fillId="5" borderId="13" xfId="0" applyFill="1" applyBorder="1" applyAlignment="1">
      <alignment horizontal="center"/>
    </xf>
    <xf numFmtId="0" fontId="5" fillId="5" borderId="14" xfId="0" applyFont="1" applyFill="1" applyBorder="1" applyAlignment="1">
      <alignment horizontal="center" vertical="center" wrapText="1"/>
    </xf>
    <xf numFmtId="0" fontId="5" fillId="5" borderId="13" xfId="0" applyFont="1" applyFill="1" applyBorder="1" applyAlignment="1">
      <alignment horizontal="center" vertical="center" wrapText="1"/>
    </xf>
    <xf numFmtId="0" fontId="1" fillId="8" borderId="2" xfId="0" applyFont="1" applyFill="1" applyBorder="1" applyAlignment="1">
      <alignment horizontal="left" vertical="top"/>
    </xf>
    <xf numFmtId="0" fontId="1" fillId="8" borderId="3" xfId="0" applyFont="1" applyFill="1" applyBorder="1" applyAlignment="1">
      <alignment horizontal="left" vertical="top"/>
    </xf>
    <xf numFmtId="0" fontId="1" fillId="8" borderId="4" xfId="0" applyFont="1" applyFill="1" applyBorder="1" applyAlignment="1">
      <alignment horizontal="left" vertical="top"/>
    </xf>
    <xf numFmtId="0" fontId="1" fillId="8" borderId="5" xfId="0" applyFont="1" applyFill="1" applyBorder="1" applyAlignment="1">
      <alignment horizontal="left" vertical="top"/>
    </xf>
    <xf numFmtId="0" fontId="1" fillId="8" borderId="0" xfId="0" applyFont="1" applyFill="1" applyBorder="1" applyAlignment="1">
      <alignment horizontal="left" vertical="top"/>
    </xf>
    <xf numFmtId="0" fontId="1" fillId="8" borderId="6" xfId="0" applyFont="1" applyFill="1" applyBorder="1" applyAlignment="1">
      <alignment horizontal="left" vertical="top"/>
    </xf>
    <xf numFmtId="0" fontId="16" fillId="8" borderId="5" xfId="0" applyFont="1" applyFill="1" applyBorder="1" applyAlignment="1">
      <alignment horizontal="left" vertical="top" wrapText="1"/>
    </xf>
    <xf numFmtId="0" fontId="16" fillId="8" borderId="0" xfId="0" applyFont="1" applyFill="1" applyBorder="1" applyAlignment="1">
      <alignment horizontal="left" vertical="top" wrapText="1"/>
    </xf>
    <xf numFmtId="0" fontId="16" fillId="8" borderId="6" xfId="0" applyFont="1" applyFill="1" applyBorder="1" applyAlignment="1">
      <alignment horizontal="left" vertical="top" wrapText="1"/>
    </xf>
  </cellXfs>
  <cellStyles count="21">
    <cellStyle name="Comma 2" xfId="1" xr:uid="{00000000-0005-0000-0000-000000000000}"/>
    <cellStyle name="Comma 3" xfId="9" xr:uid="{00000000-0005-0000-0000-000001000000}"/>
    <cellStyle name="Comma 4" xfId="19" xr:uid="{00000000-0005-0000-0000-000002000000}"/>
    <cellStyle name="Normal" xfId="0" builtinId="0"/>
    <cellStyle name="Normal 2" xfId="2" xr:uid="{00000000-0005-0000-0000-000004000000}"/>
    <cellStyle name="Normal 2 2" xfId="3" xr:uid="{00000000-0005-0000-0000-000005000000}"/>
    <cellStyle name="Normal 2 2 2" xfId="20" xr:uid="{00000000-0005-0000-0000-000006000000}"/>
    <cellStyle name="Normal 3" xfId="4" xr:uid="{00000000-0005-0000-0000-000007000000}"/>
    <cellStyle name="Normal 3 2" xfId="10" xr:uid="{00000000-0005-0000-0000-000008000000}"/>
    <cellStyle name="Normal 4" xfId="11" xr:uid="{00000000-0005-0000-0000-000009000000}"/>
    <cellStyle name="Normal 5" xfId="12" xr:uid="{00000000-0005-0000-0000-00000A000000}"/>
    <cellStyle name="Normal 6" xfId="8" xr:uid="{00000000-0005-0000-0000-00000B000000}"/>
    <cellStyle name="Nota 2" xfId="13" xr:uid="{00000000-0005-0000-0000-00000C000000}"/>
    <cellStyle name="Nota 2 2" xfId="14" xr:uid="{00000000-0005-0000-0000-00000D000000}"/>
    <cellStyle name="Percent 2" xfId="5" xr:uid="{00000000-0005-0000-0000-00000E000000}"/>
    <cellStyle name="Percent 3" xfId="6" xr:uid="{00000000-0005-0000-0000-00000F000000}"/>
    <cellStyle name="Percent 4" xfId="15" xr:uid="{00000000-0005-0000-0000-000010000000}"/>
    <cellStyle name="Porcentagem 2" xfId="16" xr:uid="{00000000-0005-0000-0000-000011000000}"/>
    <cellStyle name="Separador de milhares 2" xfId="7" xr:uid="{00000000-0005-0000-0000-000012000000}"/>
    <cellStyle name="Separador de milhares 2 2" xfId="17" xr:uid="{00000000-0005-0000-0000-000013000000}"/>
    <cellStyle name="Separador de milhares 3" xfId="18" xr:uid="{00000000-0005-0000-0000-000014000000}"/>
  </cellStyles>
  <dxfs count="0"/>
  <tableStyles count="0" defaultTableStyle="TableStyleMedium9" defaultPivotStyle="PivotStyleLight16"/>
  <colors>
    <mruColors>
      <color rgb="FFAC7436"/>
      <color rgb="FFEFDFCD"/>
      <color rgb="FFDFBE99"/>
      <color rgb="FFD09F6A"/>
      <color rgb="FF845929"/>
      <color rgb="FFFBFBC2"/>
      <color rgb="FFFAFAE6"/>
      <color rgb="FFFADD81"/>
      <color rgb="FFFAF5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N30"/>
  <sheetViews>
    <sheetView tabSelected="1" zoomScaleNormal="100" workbookViewId="0"/>
  </sheetViews>
  <sheetFormatPr defaultRowHeight="14.4" x14ac:dyDescent="0.3"/>
  <cols>
    <col min="2" max="2" width="29.109375" customWidth="1"/>
  </cols>
  <sheetData>
    <row r="1" spans="2:12" ht="29.25" customHeight="1" x14ac:dyDescent="0.3">
      <c r="B1" s="27" t="s">
        <v>8</v>
      </c>
      <c r="C1" s="28"/>
      <c r="D1" s="28"/>
      <c r="E1" s="28"/>
      <c r="F1" s="28"/>
      <c r="G1" s="28"/>
      <c r="H1" s="28"/>
      <c r="I1" s="28"/>
      <c r="J1" s="28"/>
      <c r="K1" s="28"/>
      <c r="L1" s="29"/>
    </row>
    <row r="2" spans="2:12" ht="19.5" customHeight="1" x14ac:dyDescent="0.3">
      <c r="B2" s="1"/>
      <c r="C2" s="30" t="s">
        <v>23</v>
      </c>
      <c r="D2" s="31"/>
      <c r="E2" s="31"/>
      <c r="F2" s="31"/>
      <c r="G2" s="31"/>
      <c r="H2" s="31"/>
      <c r="I2" s="31"/>
      <c r="J2" s="31"/>
      <c r="K2" s="31"/>
      <c r="L2" s="32"/>
    </row>
    <row r="3" spans="2:12" x14ac:dyDescent="0.3">
      <c r="B3" s="33"/>
      <c r="C3" s="35" t="s">
        <v>15</v>
      </c>
      <c r="D3" s="35" t="s">
        <v>16</v>
      </c>
      <c r="E3" s="35" t="s">
        <v>17</v>
      </c>
      <c r="F3" s="37" t="s">
        <v>18</v>
      </c>
      <c r="G3" s="37" t="s">
        <v>5</v>
      </c>
      <c r="H3" s="35" t="s">
        <v>15</v>
      </c>
      <c r="I3" s="35" t="s">
        <v>16</v>
      </c>
      <c r="J3" s="35" t="s">
        <v>17</v>
      </c>
      <c r="K3" s="37" t="s">
        <v>18</v>
      </c>
      <c r="L3" s="35" t="s">
        <v>5</v>
      </c>
    </row>
    <row r="4" spans="2:12" x14ac:dyDescent="0.3">
      <c r="B4" s="34"/>
      <c r="C4" s="36"/>
      <c r="D4" s="36"/>
      <c r="E4" s="36"/>
      <c r="F4" s="38"/>
      <c r="G4" s="38"/>
      <c r="H4" s="36"/>
      <c r="I4" s="36"/>
      <c r="J4" s="36"/>
      <c r="K4" s="38"/>
      <c r="L4" s="36"/>
    </row>
    <row r="5" spans="2:12" ht="17.25" customHeight="1" x14ac:dyDescent="0.3">
      <c r="B5" s="42"/>
      <c r="C5" s="43" t="s">
        <v>22</v>
      </c>
      <c r="D5" s="44"/>
      <c r="E5" s="44"/>
      <c r="F5" s="44"/>
      <c r="G5" s="45"/>
      <c r="H5" s="49" t="s">
        <v>7</v>
      </c>
      <c r="I5" s="44"/>
      <c r="J5" s="44"/>
      <c r="K5" s="44"/>
      <c r="L5" s="50"/>
    </row>
    <row r="6" spans="2:12" ht="24" customHeight="1" x14ac:dyDescent="0.3">
      <c r="B6" s="42"/>
      <c r="C6" s="46"/>
      <c r="D6" s="47"/>
      <c r="E6" s="47"/>
      <c r="F6" s="47"/>
      <c r="G6" s="48"/>
      <c r="H6" s="51"/>
      <c r="I6" s="47"/>
      <c r="J6" s="47"/>
      <c r="K6" s="47"/>
      <c r="L6" s="52"/>
    </row>
    <row r="7" spans="2:12" ht="18" customHeight="1" x14ac:dyDescent="0.3">
      <c r="B7" s="2" t="s">
        <v>0</v>
      </c>
      <c r="C7" s="7">
        <v>60.941162750283773</v>
      </c>
      <c r="D7" s="7">
        <v>66.240566612929555</v>
      </c>
      <c r="E7" s="7">
        <v>59.594392046992418</v>
      </c>
      <c r="F7" s="9">
        <v>50.419769258345347</v>
      </c>
      <c r="G7" s="11">
        <f>AVERAGE(C7:F7)</f>
        <v>59.298972667137775</v>
      </c>
      <c r="H7" s="8">
        <v>58.571182026932185</v>
      </c>
      <c r="I7" s="7">
        <v>65.988293270612473</v>
      </c>
      <c r="J7" s="7">
        <v>59.531754315303203</v>
      </c>
      <c r="K7" s="7">
        <v>50.393051316446481</v>
      </c>
      <c r="L7" s="7">
        <f>AVERAGE(H7:K7)</f>
        <v>58.621070232323582</v>
      </c>
    </row>
    <row r="8" spans="2:12" ht="18" customHeight="1" x14ac:dyDescent="0.3">
      <c r="B8" s="2" t="s">
        <v>1</v>
      </c>
      <c r="C8" s="7">
        <v>37</v>
      </c>
      <c r="D8" s="7">
        <v>50.6</v>
      </c>
      <c r="E8" s="7">
        <v>64</v>
      </c>
      <c r="F8" s="9">
        <v>62</v>
      </c>
      <c r="G8" s="11">
        <f t="shared" ref="G8:G11" si="0">AVERAGE(C8:F8)</f>
        <v>53.4</v>
      </c>
      <c r="H8" s="8">
        <v>38.75</v>
      </c>
      <c r="I8" s="7">
        <v>52.4</v>
      </c>
      <c r="J8" s="7">
        <v>66</v>
      </c>
      <c r="K8" s="7">
        <v>64</v>
      </c>
      <c r="L8" s="7">
        <f t="shared" ref="L8:L12" si="1">AVERAGE(H8:K8)</f>
        <v>55.287500000000001</v>
      </c>
    </row>
    <row r="9" spans="2:12" ht="18" customHeight="1" x14ac:dyDescent="0.3">
      <c r="B9" s="2" t="s">
        <v>2</v>
      </c>
      <c r="C9" s="7">
        <v>97.94116275028378</v>
      </c>
      <c r="D9" s="7">
        <v>116.84056661292956</v>
      </c>
      <c r="E9" s="7">
        <v>123.59439204699243</v>
      </c>
      <c r="F9" s="9">
        <v>112.41976925834535</v>
      </c>
      <c r="G9" s="11">
        <f t="shared" si="0"/>
        <v>112.69897266713778</v>
      </c>
      <c r="H9" s="8">
        <v>97.321182026932178</v>
      </c>
      <c r="I9" s="7">
        <v>118.38829327061248</v>
      </c>
      <c r="J9" s="7">
        <v>125.5317543153032</v>
      </c>
      <c r="K9" s="7">
        <v>114.39305131644647</v>
      </c>
      <c r="L9" s="7">
        <f t="shared" si="1"/>
        <v>113.90857023232358</v>
      </c>
    </row>
    <row r="10" spans="2:12" ht="18" customHeight="1" x14ac:dyDescent="0.3">
      <c r="B10" s="2" t="s">
        <v>9</v>
      </c>
      <c r="C10" s="7">
        <v>463.09537356126765</v>
      </c>
      <c r="D10" s="7">
        <v>495.57252931823058</v>
      </c>
      <c r="E10" s="12">
        <v>513.3125213730923</v>
      </c>
      <c r="F10" s="9">
        <v>457.88314392598096</v>
      </c>
      <c r="G10" s="11">
        <f t="shared" si="0"/>
        <v>482.46589204464289</v>
      </c>
      <c r="H10" s="8">
        <v>463.09537356126765</v>
      </c>
      <c r="I10" s="7">
        <v>495.57252931823058</v>
      </c>
      <c r="J10" s="12">
        <v>513.3125213730923</v>
      </c>
      <c r="K10" s="9">
        <v>457.88314392598096</v>
      </c>
      <c r="L10" s="12">
        <f t="shared" si="1"/>
        <v>482.46589204464289</v>
      </c>
    </row>
    <row r="11" spans="2:12" ht="18" customHeight="1" x14ac:dyDescent="0.3">
      <c r="B11" s="2" t="s">
        <v>3</v>
      </c>
      <c r="C11" s="7">
        <v>561.03653631155146</v>
      </c>
      <c r="D11" s="7">
        <v>612.41309593116011</v>
      </c>
      <c r="E11" s="12">
        <v>636.90691342008472</v>
      </c>
      <c r="F11" s="9">
        <v>570.30291318432637</v>
      </c>
      <c r="G11" s="11">
        <f t="shared" si="0"/>
        <v>595.16486471178064</v>
      </c>
      <c r="H11" s="8">
        <v>560.4165555881998</v>
      </c>
      <c r="I11" s="7">
        <v>613.96082258884303</v>
      </c>
      <c r="J11" s="12">
        <v>638.84427568839556</v>
      </c>
      <c r="K11" s="13">
        <v>572.27619524242743</v>
      </c>
      <c r="L11" s="12">
        <f t="shared" si="1"/>
        <v>596.37446227696648</v>
      </c>
    </row>
    <row r="12" spans="2:12" ht="18" customHeight="1" x14ac:dyDescent="0.3">
      <c r="B12" s="2" t="s">
        <v>4</v>
      </c>
      <c r="C12" s="3">
        <v>17.457180844973646</v>
      </c>
      <c r="D12" s="3">
        <v>19.078717844084661</v>
      </c>
      <c r="E12" s="14">
        <v>19.405409086127044</v>
      </c>
      <c r="F12" s="10">
        <v>19.712290900048483</v>
      </c>
      <c r="G12" s="15">
        <f>AVERAGE(C12:F12)</f>
        <v>18.913399668808459</v>
      </c>
      <c r="H12" s="4">
        <v>17.365864918959467</v>
      </c>
      <c r="I12" s="3">
        <v>19.282711357935405</v>
      </c>
      <c r="J12" s="14">
        <v>19.649820635871663</v>
      </c>
      <c r="K12" s="10">
        <v>19.989133265972619</v>
      </c>
      <c r="L12" s="14">
        <f t="shared" si="1"/>
        <v>19.07188254468479</v>
      </c>
    </row>
    <row r="13" spans="2:12" ht="17.25" customHeight="1" x14ac:dyDescent="0.3">
      <c r="B13" s="53"/>
      <c r="C13" s="43" t="s">
        <v>21</v>
      </c>
      <c r="D13" s="44"/>
      <c r="E13" s="44"/>
      <c r="F13" s="44"/>
      <c r="G13" s="45"/>
      <c r="H13" s="50" t="s">
        <v>6</v>
      </c>
      <c r="I13" s="55"/>
      <c r="J13" s="55"/>
      <c r="K13" s="55"/>
      <c r="L13" s="55"/>
    </row>
    <row r="14" spans="2:12" ht="24" customHeight="1" x14ac:dyDescent="0.3">
      <c r="B14" s="54"/>
      <c r="C14" s="46"/>
      <c r="D14" s="47"/>
      <c r="E14" s="47"/>
      <c r="F14" s="47"/>
      <c r="G14" s="48"/>
      <c r="H14" s="52"/>
      <c r="I14" s="56"/>
      <c r="J14" s="56"/>
      <c r="K14" s="56"/>
      <c r="L14" s="56"/>
    </row>
    <row r="15" spans="2:12" ht="18" customHeight="1" x14ac:dyDescent="0.3">
      <c r="B15" s="2" t="s">
        <v>0</v>
      </c>
      <c r="C15" s="7">
        <v>22.179518228427582</v>
      </c>
      <c r="D15" s="7">
        <v>23.054741577144718</v>
      </c>
      <c r="E15" s="12">
        <v>19.881510199407231</v>
      </c>
      <c r="F15" s="16">
        <v>17.44054064802825</v>
      </c>
      <c r="G15" s="26">
        <f>AVERAGE(C15:F15)</f>
        <v>20.639077663251946</v>
      </c>
      <c r="H15" s="20">
        <v>19.912115585218597</v>
      </c>
      <c r="I15" s="12">
        <v>21.09223688204133</v>
      </c>
      <c r="J15" s="12">
        <v>18.316796073284948</v>
      </c>
      <c r="K15" s="12">
        <v>16.05957402172859</v>
      </c>
      <c r="L15" s="12">
        <f t="shared" ref="L15" si="2">AVERAGE(H15:K15)</f>
        <v>18.845180640568366</v>
      </c>
    </row>
    <row r="16" spans="2:12" ht="18" customHeight="1" x14ac:dyDescent="0.3">
      <c r="B16" s="2" t="s">
        <v>10</v>
      </c>
      <c r="C16" s="7">
        <v>30.947854825209575</v>
      </c>
      <c r="D16" s="7">
        <v>30.441459515640542</v>
      </c>
      <c r="E16" s="12">
        <v>30.087668157590045</v>
      </c>
      <c r="F16" s="16">
        <v>27.268314561271339</v>
      </c>
      <c r="G16" s="26">
        <f t="shared" ref="G16:G21" si="3">AVERAGE(C16:F16)</f>
        <v>29.686324264927876</v>
      </c>
      <c r="H16" s="23" t="s">
        <v>20</v>
      </c>
      <c r="I16" s="24" t="s">
        <v>20</v>
      </c>
      <c r="J16" s="24" t="s">
        <v>20</v>
      </c>
      <c r="K16" s="24" t="s">
        <v>20</v>
      </c>
      <c r="L16" s="24" t="s">
        <v>20</v>
      </c>
    </row>
    <row r="17" spans="2:14" ht="18" customHeight="1" x14ac:dyDescent="0.3">
      <c r="B17" s="2" t="s">
        <v>1</v>
      </c>
      <c r="C17" s="7">
        <v>37</v>
      </c>
      <c r="D17" s="7">
        <v>50.6</v>
      </c>
      <c r="E17" s="12">
        <v>64</v>
      </c>
      <c r="F17" s="16">
        <v>62</v>
      </c>
      <c r="G17" s="26">
        <f t="shared" si="3"/>
        <v>53.4</v>
      </c>
      <c r="H17" s="20">
        <v>37.25</v>
      </c>
      <c r="I17" s="12">
        <v>51</v>
      </c>
      <c r="J17" s="12">
        <v>64.75</v>
      </c>
      <c r="K17" s="12">
        <v>62.75</v>
      </c>
      <c r="L17" s="12">
        <f t="shared" ref="L17:L21" si="4">AVERAGE(H17:K17)</f>
        <v>53.9375</v>
      </c>
    </row>
    <row r="18" spans="2:14" ht="18" customHeight="1" x14ac:dyDescent="0.3">
      <c r="B18" s="2" t="s">
        <v>2</v>
      </c>
      <c r="C18" s="7">
        <v>90.127373053637157</v>
      </c>
      <c r="D18" s="7">
        <v>104.09620109278526</v>
      </c>
      <c r="E18" s="12">
        <v>113.96917835699728</v>
      </c>
      <c r="F18" s="16">
        <v>106.70885520929959</v>
      </c>
      <c r="G18" s="26">
        <f t="shared" si="3"/>
        <v>103.72540192817982</v>
      </c>
      <c r="H18" s="20">
        <v>57.162115585218601</v>
      </c>
      <c r="I18" s="12">
        <v>72.092236882041334</v>
      </c>
      <c r="J18" s="12">
        <v>83.066796073284948</v>
      </c>
      <c r="K18" s="12">
        <v>78.809574021728594</v>
      </c>
      <c r="L18" s="12">
        <f t="shared" si="4"/>
        <v>72.782680640568373</v>
      </c>
    </row>
    <row r="19" spans="2:14" ht="18" customHeight="1" x14ac:dyDescent="0.3">
      <c r="B19" s="2" t="s">
        <v>9</v>
      </c>
      <c r="C19" s="7">
        <v>463.09537356126765</v>
      </c>
      <c r="D19" s="7">
        <v>495.57252931823058</v>
      </c>
      <c r="E19" s="12">
        <v>513.3125213730923</v>
      </c>
      <c r="F19" s="16">
        <v>457.88314392598096</v>
      </c>
      <c r="G19" s="26">
        <f t="shared" si="3"/>
        <v>482.46589204464289</v>
      </c>
      <c r="H19" s="20">
        <v>475.63763189191468</v>
      </c>
      <c r="I19" s="12">
        <v>505.85751469509529</v>
      </c>
      <c r="J19" s="12">
        <v>497.59168666150208</v>
      </c>
      <c r="K19" s="16">
        <v>478.45373144413702</v>
      </c>
      <c r="L19" s="12">
        <f t="shared" si="4"/>
        <v>489.38514117316225</v>
      </c>
    </row>
    <row r="20" spans="2:14" ht="18" customHeight="1" x14ac:dyDescent="0.3">
      <c r="B20" s="2" t="s">
        <v>3</v>
      </c>
      <c r="C20" s="7">
        <v>553.22274661490485</v>
      </c>
      <c r="D20" s="7">
        <v>599.66873041101587</v>
      </c>
      <c r="E20" s="12">
        <v>627.2816997300896</v>
      </c>
      <c r="F20" s="16">
        <v>564.5919991352805</v>
      </c>
      <c r="G20" s="26">
        <f t="shared" si="3"/>
        <v>586.19129397282268</v>
      </c>
      <c r="H20" s="20">
        <v>532.79974747713322</v>
      </c>
      <c r="I20" s="12">
        <v>577.94975157713657</v>
      </c>
      <c r="J20" s="12">
        <v>580.65848273478707</v>
      </c>
      <c r="K20" s="16">
        <v>557.26330546586564</v>
      </c>
      <c r="L20" s="12">
        <f t="shared" si="4"/>
        <v>562.1678218137306</v>
      </c>
    </row>
    <row r="21" spans="2:14" ht="18" customHeight="1" x14ac:dyDescent="0.3">
      <c r="B21" s="5" t="s">
        <v>4</v>
      </c>
      <c r="C21" s="6">
        <v>16.291335380751129</v>
      </c>
      <c r="D21" s="6">
        <v>17.35895100307085</v>
      </c>
      <c r="E21" s="17">
        <v>18.168739564064534</v>
      </c>
      <c r="F21" s="18">
        <v>18.900171340141739</v>
      </c>
      <c r="G21" s="19">
        <f t="shared" si="3"/>
        <v>17.679799322007064</v>
      </c>
      <c r="H21" s="21">
        <v>10.728630382406832</v>
      </c>
      <c r="I21" s="17">
        <v>12.473789751671774</v>
      </c>
      <c r="J21" s="17">
        <v>14.305620006110425</v>
      </c>
      <c r="K21" s="18">
        <v>14.14225075448754</v>
      </c>
      <c r="L21" s="22">
        <f t="shared" si="4"/>
        <v>12.912572723669143</v>
      </c>
      <c r="N21" s="25"/>
    </row>
    <row r="22" spans="2:14" x14ac:dyDescent="0.3">
      <c r="B22" s="57" t="s">
        <v>24</v>
      </c>
      <c r="C22" s="58"/>
      <c r="D22" s="58"/>
      <c r="E22" s="58"/>
      <c r="F22" s="58"/>
      <c r="G22" s="58"/>
      <c r="H22" s="58"/>
      <c r="I22" s="58"/>
      <c r="J22" s="58"/>
      <c r="K22" s="58"/>
      <c r="L22" s="59"/>
    </row>
    <row r="23" spans="2:14" x14ac:dyDescent="0.3">
      <c r="B23" s="60" t="s">
        <v>11</v>
      </c>
      <c r="C23" s="61"/>
      <c r="D23" s="61"/>
      <c r="E23" s="61"/>
      <c r="F23" s="61"/>
      <c r="G23" s="61"/>
      <c r="H23" s="61"/>
      <c r="I23" s="61"/>
      <c r="J23" s="61"/>
      <c r="K23" s="61"/>
      <c r="L23" s="62"/>
    </row>
    <row r="24" spans="2:14" x14ac:dyDescent="0.3">
      <c r="B24" s="60" t="s">
        <v>14</v>
      </c>
      <c r="C24" s="61"/>
      <c r="D24" s="61"/>
      <c r="E24" s="61"/>
      <c r="F24" s="61"/>
      <c r="G24" s="61"/>
      <c r="H24" s="61"/>
      <c r="I24" s="61"/>
      <c r="J24" s="61"/>
      <c r="K24" s="61"/>
      <c r="L24" s="62"/>
    </row>
    <row r="25" spans="2:14" ht="30" customHeight="1" x14ac:dyDescent="0.3">
      <c r="B25" s="63" t="s">
        <v>12</v>
      </c>
      <c r="C25" s="64"/>
      <c r="D25" s="64"/>
      <c r="E25" s="64"/>
      <c r="F25" s="64"/>
      <c r="G25" s="64"/>
      <c r="H25" s="64"/>
      <c r="I25" s="64"/>
      <c r="J25" s="64"/>
      <c r="K25" s="64"/>
      <c r="L25" s="65"/>
    </row>
    <row r="26" spans="2:14" x14ac:dyDescent="0.3">
      <c r="B26" s="60" t="s">
        <v>19</v>
      </c>
      <c r="C26" s="61"/>
      <c r="D26" s="61"/>
      <c r="E26" s="61"/>
      <c r="F26" s="61"/>
      <c r="G26" s="61"/>
      <c r="H26" s="61"/>
      <c r="I26" s="61"/>
      <c r="J26" s="61"/>
      <c r="K26" s="61"/>
      <c r="L26" s="62"/>
    </row>
    <row r="27" spans="2:14" x14ac:dyDescent="0.3">
      <c r="B27" s="39" t="s">
        <v>13</v>
      </c>
      <c r="C27" s="40"/>
      <c r="D27" s="40"/>
      <c r="E27" s="40"/>
      <c r="F27" s="40"/>
      <c r="G27" s="40"/>
      <c r="H27" s="40"/>
      <c r="I27" s="40"/>
      <c r="J27" s="40"/>
      <c r="K27" s="40"/>
      <c r="L27" s="41"/>
    </row>
    <row r="28" spans="2:14" ht="18" customHeight="1" x14ac:dyDescent="0.3"/>
    <row r="29" spans="2:14" ht="18" customHeight="1" x14ac:dyDescent="0.3"/>
    <row r="30" spans="2:14" ht="18" customHeight="1" x14ac:dyDescent="0.3"/>
  </sheetData>
  <mergeCells count="25">
    <mergeCell ref="B27:L27"/>
    <mergeCell ref="B5:B6"/>
    <mergeCell ref="C5:G6"/>
    <mergeCell ref="H5:L6"/>
    <mergeCell ref="B13:B14"/>
    <mergeCell ref="C13:G14"/>
    <mergeCell ref="H13:L14"/>
    <mergeCell ref="B22:L22"/>
    <mergeCell ref="B23:L23"/>
    <mergeCell ref="B24:L24"/>
    <mergeCell ref="B25:L25"/>
    <mergeCell ref="B26:L26"/>
    <mergeCell ref="B1:L1"/>
    <mergeCell ref="C2:L2"/>
    <mergeCell ref="B3:B4"/>
    <mergeCell ref="C3:C4"/>
    <mergeCell ref="D3:D4"/>
    <mergeCell ref="E3:E4"/>
    <mergeCell ref="F3:F4"/>
    <mergeCell ref="G3:G4"/>
    <mergeCell ref="H3:H4"/>
    <mergeCell ref="I3:I4"/>
    <mergeCell ref="J3:J4"/>
    <mergeCell ref="K3:K4"/>
    <mergeCell ref="L3:L4"/>
  </mergeCells>
  <pageMargins left="0.7" right="0.7" top="0.75" bottom="0.75" header="0.3" footer="0.3"/>
  <pageSetup orientation="portrait" r:id="rId1"/>
  <ignoredErrors>
    <ignoredError sqref="C13:L14 G7:G12 G17:G21 L7:L12 G15 L15 G16:I16 L16 L17:L21" emptyCellReferenc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topLeftCell="A13"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Table 3</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Ladd, Jessica</dc:creator>
  <cp:lastModifiedBy>Salin, Delmy - AMS</cp:lastModifiedBy>
  <dcterms:created xsi:type="dcterms:W3CDTF">2008-08-25T16:01:01Z</dcterms:created>
  <dcterms:modified xsi:type="dcterms:W3CDTF">2022-02-08T19:18:50Z</dcterms:modified>
</cp:coreProperties>
</file>