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5/Jessica 2025_Feb 2026/"/>
    </mc:Choice>
  </mc:AlternateContent>
  <xr:revisionPtr revIDLastSave="0" documentId="14_{724C83BF-E9A5-4387-BA21-9848C9B625C9}" xr6:coauthVersionLast="47" xr6:coauthVersionMax="47" xr10:uidLastSave="{00000000-0000-0000-0000-000000000000}"/>
  <bookViews>
    <workbookView xWindow="-108" yWindow="-108" windowWidth="23256" windowHeight="13896" xr2:uid="{00000000-000D-0000-FFFF-FFFF00000000}"/>
  </bookViews>
  <sheets>
    <sheet name="Table 3"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5" l="1"/>
  <c r="L5" i="5"/>
  <c r="G21" i="5"/>
  <c r="G20" i="5"/>
  <c r="G19" i="5"/>
  <c r="G18" i="5"/>
  <c r="G17" i="5"/>
  <c r="G16" i="5"/>
  <c r="G15" i="5"/>
  <c r="L20" i="5"/>
  <c r="G10" i="5"/>
  <c r="L15" i="5"/>
  <c r="L19" i="5"/>
  <c r="L18" i="5"/>
  <c r="L17" i="5"/>
  <c r="L8" i="5"/>
  <c r="L6" i="5"/>
  <c r="G9" i="5"/>
  <c r="G8" i="5"/>
  <c r="G7" i="5"/>
  <c r="G6" i="5"/>
  <c r="L7" i="5"/>
  <c r="L21" i="5" l="1"/>
  <c r="L9" i="5"/>
  <c r="L10" i="5" l="1"/>
</calcChain>
</file>

<file path=xl/sharedStrings.xml><?xml version="1.0" encoding="utf-8"?>
<sst xmlns="http://schemas.openxmlformats.org/spreadsheetml/2006/main" count="51" uniqueCount="25">
  <si>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</si>
  <si>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</si>
  <si>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</si>
  <si>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</si>
  <si>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</si>
  <si>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</si>
  <si>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</si>
  <si>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</si>
  <si>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</si>
  <si>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</si>
  <si>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</si>
  <si>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</si>
  <si>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</si>
  <si>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Producing regions: RS = Rio Grande Do Sul and MT= Mato Grosso.</t>
  </si>
  <si>
    <t xml:space="preserve">In Brazil, there are no published rail tariff rates. Rail rates can be up to 30 percent lower than truck rates, depending on the volumes hauled and the terms of contracts signed between the railroad company and shippers.                 </t>
  </si>
  <si>
    <t>Farm gate price</t>
  </si>
  <si>
    <t xml:space="preserve">Rail </t>
  </si>
  <si>
    <t>North MT - Santos by rail                                                               --US$/mt--</t>
  </si>
  <si>
    <t>Northwest RS - Rio Grande                                                   --US$/mt--</t>
  </si>
  <si>
    <t>Export ports = Santos, Paranaguá, and Rio Grande.</t>
  </si>
  <si>
    <t>Table 3.  Quarterly costs of transporting Brazilian soybeans from the southern ports to Shanghai, China, 2025</t>
  </si>
  <si>
    <t>Item</t>
  </si>
  <si>
    <t>North MT - Santos by truck                                                             --US$/mt--</t>
  </si>
  <si>
    <r>
      <t>North MT - Paranagu</t>
    </r>
    <r>
      <rPr>
        <b/>
        <sz val="11"/>
        <color theme="0"/>
        <rFont val="Calibri"/>
        <family val="2"/>
      </rPr>
      <t>á</t>
    </r>
    <r>
      <rPr>
        <b/>
        <vertAlign val="superscript"/>
        <sz val="11"/>
        <color theme="0"/>
        <rFont val="Calibri"/>
        <family val="2"/>
        <scheme val="minor"/>
      </rPr>
      <t xml:space="preserve"> </t>
    </r>
    <r>
      <rPr>
        <b/>
        <sz val="11"/>
        <color theme="0"/>
        <rFont val="Calibri"/>
        <family val="2"/>
        <scheme val="minor"/>
      </rPr>
      <t xml:space="preserve">                                                          --US$/mt--</t>
    </r>
  </si>
  <si>
    <t>Farm gate prices are from the Brazilian Government, Companhia Nacional de Abastecimento (CONAB).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</si>
</sst>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2" x14ac:knownFonts="1">
    <font>
      <sz val="11"/>
      <color theme="1"/>
      <name val="Calibri"/>
      <family val="2"/>
      <scheme val="minor"/>
    </font>
    <font>
      <sz val="9"/>
      <color theme="1"/>
      <name val="Calibri"/>
      <family val="2"/>
      <scheme val="minor"/>
    </font>
    <font>
      <b/>
      <sz val="11"/>
      <color theme="0"/>
      <name val="Calibri"/>
      <family val="2"/>
      <scheme val="minor"/>
    </font>
    <font>
      <sz val="10"/>
      <name val="Arial"/>
      <family val="2"/>
    </font>
    <font>
      <sz val="11"/>
      <color theme="1"/>
      <name val="Calibri"/>
      <family val="2"/>
      <scheme val="minor"/>
    </font>
    <font>
      <sz val="10"/>
      <name val="Arial"/>
      <family val="2"/>
    </font>
    <font>
      <vertAlign val="superscript"/>
      <sz val="9"/>
      <name val="Calibri"/>
      <family val="2"/>
      <scheme val="minor"/>
    </font>
    <font>
      <sz val="9"/>
      <name val="Calibri"/>
      <family val="2"/>
      <scheme val="minor"/>
    </font>
    <font>
      <sz val="11"/>
      <name val="Calibri"/>
      <family val="2"/>
      <scheme val="minor"/>
    </font>
    <font>
      <b/>
      <sz val="11"/>
      <color theme="0"/>
      <name val="Calibri"/>
      <family val="2"/>
    </font>
    <font>
      <b/>
      <vertAlign val="superscript"/>
      <sz val="11"/>
      <color theme="0"/>
      <name val="Calibri"/>
      <family val="2"/>
      <scheme val="minor"/>
    </font>
    <font>
      <b/>
      <sz val="12"/>
      <color rgb="FF245898"/>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8">
    <border>
      <left/>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right style="thin">
        <color theme="0"/>
      </right>
      <top/>
      <bottom style="thin">
        <color theme="0"/>
      </bottom>
      <diagonal/>
    </border>
    <border>
      <left/>
      <right style="thin">
        <color theme="0"/>
      </right>
      <top/>
      <bottom/>
      <diagonal/>
    </border>
    <border>
      <left/>
      <right/>
      <top/>
      <bottom style="thin">
        <color theme="0"/>
      </bottom>
      <diagonal/>
    </border>
    <border>
      <left style="thin">
        <color theme="0"/>
      </left>
      <right style="thin">
        <color auto="1"/>
      </right>
      <top/>
      <bottom style="thin">
        <color theme="0"/>
      </bottom>
      <diagonal/>
    </border>
    <border>
      <left style="thin">
        <color theme="0"/>
      </left>
      <right/>
      <top/>
      <bottom/>
      <diagonal/>
    </border>
    <border>
      <left style="thin">
        <color theme="0"/>
      </left>
      <right/>
      <top/>
      <bottom style="thin">
        <color theme="0"/>
      </bottom>
      <diagonal/>
    </border>
    <border>
      <left/>
      <right style="thin">
        <color auto="1"/>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auto="1"/>
      </right>
      <top/>
      <bottom/>
      <diagonal/>
    </border>
    <border>
      <left style="thin">
        <color auto="1"/>
      </left>
      <right style="thin">
        <color auto="1"/>
      </right>
      <top/>
      <bottom style="thin">
        <color theme="0"/>
      </bottom>
      <diagonal/>
    </border>
    <border>
      <left style="thin">
        <color auto="1"/>
      </left>
      <right style="thin">
        <color theme="0"/>
      </right>
      <top/>
      <bottom/>
      <diagonal/>
    </border>
    <border>
      <left style="thin">
        <color auto="1"/>
      </left>
      <right style="thin">
        <color theme="0"/>
      </right>
      <top/>
      <bottom style="thin">
        <color theme="0"/>
      </bottom>
      <diagonal/>
    </border>
    <border>
      <left style="thin">
        <color theme="4" tint="0.59999389629810485"/>
      </left>
      <right/>
      <top style="thin">
        <color theme="0"/>
      </top>
      <bottom/>
      <diagonal/>
    </border>
    <border>
      <left/>
      <right style="thin">
        <color theme="4" tint="0.59999389629810485"/>
      </right>
      <top/>
      <bottom/>
      <diagonal/>
    </border>
    <border>
      <left style="thin">
        <color theme="4" tint="0.59999389629810485"/>
      </left>
      <right/>
      <top/>
      <bottom/>
      <diagonal/>
    </border>
    <border>
      <left/>
      <right/>
      <top style="thin">
        <color theme="4" tint="0.59999389629810485"/>
      </top>
      <bottom/>
      <diagonal/>
    </border>
    <border>
      <left/>
      <right style="thin">
        <color theme="4" tint="0.59999389629810485"/>
      </right>
      <top/>
      <bottom style="thin">
        <color theme="4" tint="0.59999389629810485"/>
      </bottom>
      <diagonal/>
    </border>
    <border>
      <left/>
      <right style="thin">
        <color theme="4" tint="0.59999389629810485"/>
      </right>
      <top style="thin">
        <color theme="0"/>
      </top>
      <bottom/>
      <diagonal/>
    </border>
  </borders>
  <cellStyleXfs count="21">
    <xf numFmtId="0" fontId="0"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 fillId="0" borderId="0"/>
    <xf numFmtId="166" fontId="3" fillId="0" borderId="0" applyFill="0" applyBorder="0" applyAlignment="0" applyProtection="0"/>
    <xf numFmtId="0" fontId="4" fillId="0" borderId="0"/>
    <xf numFmtId="0" fontId="3" fillId="0" borderId="0"/>
    <xf numFmtId="0" fontId="4" fillId="0" borderId="0"/>
    <xf numFmtId="0" fontId="4" fillId="2" borderId="3" applyNumberFormat="0" applyFont="0" applyAlignment="0" applyProtection="0"/>
    <xf numFmtId="0" fontId="4" fillId="2" borderId="3"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0" fontId="3" fillId="0" borderId="0"/>
  </cellStyleXfs>
  <cellXfs count="55">
    <xf numFmtId="0" fontId="0" fillId="0" borderId="0" xfId="0"/>
    <xf numFmtId="164" fontId="0" fillId="0" borderId="0" xfId="0" applyNumberFormat="1"/>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0" fillId="3" borderId="0" xfId="0" applyFill="1"/>
    <xf numFmtId="2" fontId="0" fillId="3" borderId="0" xfId="0" applyNumberFormat="1" applyFill="1"/>
    <xf numFmtId="2" fontId="0" fillId="3" borderId="0" xfId="0" applyNumberFormat="1" applyFill="1" applyAlignment="1">
      <alignment horizontal="right"/>
    </xf>
    <xf numFmtId="164" fontId="0" fillId="3" borderId="0" xfId="0" applyNumberFormat="1" applyFill="1"/>
    <xf numFmtId="164" fontId="0" fillId="3" borderId="0" xfId="0" applyNumberFormat="1" applyFill="1" applyAlignment="1">
      <alignment horizontal="right"/>
    </xf>
    <xf numFmtId="2" fontId="0" fillId="3" borderId="0" xfId="0" applyNumberFormat="1" applyFill="1" applyAlignment="1">
      <alignment horizontal="center"/>
    </xf>
    <xf numFmtId="2" fontId="8" fillId="3" borderId="0" xfId="0" applyNumberFormat="1" applyFont="1" applyFill="1" applyAlignment="1">
      <alignment horizontal="right"/>
    </xf>
    <xf numFmtId="0" fontId="0" fillId="0" borderId="23" xfId="0" applyBorder="1"/>
    <xf numFmtId="0" fontId="0" fillId="3" borderId="24" xfId="0" applyFill="1" applyBorder="1"/>
    <xf numFmtId="0" fontId="0" fillId="0" borderId="24" xfId="0" applyBorder="1"/>
    <xf numFmtId="2" fontId="0" fillId="3" borderId="23" xfId="0" applyNumberFormat="1" applyFill="1" applyBorder="1"/>
    <xf numFmtId="0" fontId="0" fillId="5" borderId="22" xfId="0" applyFill="1" applyBorder="1"/>
    <xf numFmtId="2" fontId="0" fillId="5" borderId="13" xfId="0" applyNumberFormat="1" applyFill="1" applyBorder="1"/>
    <xf numFmtId="2" fontId="0" fillId="5" borderId="27" xfId="0" applyNumberFormat="1" applyFill="1" applyBorder="1"/>
    <xf numFmtId="0" fontId="0" fillId="5" borderId="0" xfId="0" applyFill="1"/>
    <xf numFmtId="2" fontId="0" fillId="5" borderId="0" xfId="0" applyNumberFormat="1" applyFill="1"/>
    <xf numFmtId="2" fontId="0" fillId="5" borderId="0" xfId="0" applyNumberFormat="1" applyFill="1" applyAlignment="1">
      <alignment horizontal="right"/>
    </xf>
    <xf numFmtId="43" fontId="0" fillId="5" borderId="0" xfId="0" applyNumberFormat="1" applyFill="1"/>
    <xf numFmtId="2" fontId="0" fillId="5" borderId="23" xfId="0" applyNumberFormat="1" applyFill="1" applyBorder="1"/>
    <xf numFmtId="0" fontId="0" fillId="5" borderId="24" xfId="0" applyFill="1" applyBorder="1"/>
    <xf numFmtId="2" fontId="8" fillId="5" borderId="0" xfId="0" applyNumberFormat="1" applyFont="1" applyFill="1" applyAlignment="1">
      <alignment horizontal="right"/>
    </xf>
    <xf numFmtId="164" fontId="0" fillId="5" borderId="0" xfId="0" applyNumberFormat="1" applyFill="1"/>
    <xf numFmtId="164" fontId="0" fillId="5" borderId="0" xfId="0" applyNumberFormat="1" applyFill="1" applyAlignment="1">
      <alignment horizontal="right"/>
    </xf>
    <xf numFmtId="164" fontId="8" fillId="5" borderId="0" xfId="0" applyNumberFormat="1" applyFont="1" applyFill="1" applyAlignment="1">
      <alignment horizontal="right"/>
    </xf>
    <xf numFmtId="164" fontId="0" fillId="5" borderId="26" xfId="0" applyNumberFormat="1" applyFill="1" applyBorder="1"/>
    <xf numFmtId="0" fontId="2" fillId="4" borderId="1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11" fillId="3" borderId="0" xfId="0" applyFont="1" applyFill="1" applyAlignment="1">
      <alignment horizontal="center" vertical="center" wrapText="1"/>
    </xf>
    <xf numFmtId="0" fontId="7" fillId="3" borderId="0" xfId="0" applyFont="1" applyFill="1" applyAlignment="1">
      <alignment horizontal="left" vertical="top"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 fillId="3" borderId="25" xfId="0" applyFont="1" applyFill="1" applyBorder="1" applyAlignment="1">
      <alignment horizontal="left" vertical="top"/>
    </xf>
    <xf numFmtId="0" fontId="1" fillId="3" borderId="0" xfId="0" applyFont="1" applyFill="1" applyAlignment="1">
      <alignment horizontal="left" vertical="top"/>
    </xf>
    <xf numFmtId="0" fontId="6" fillId="3" borderId="0" xfId="0" applyFont="1" applyFill="1" applyAlignment="1">
      <alignment horizontal="left" vertical="top" wrapText="1"/>
    </xf>
    <xf numFmtId="0" fontId="2" fillId="4" borderId="12" xfId="0" applyFont="1" applyFill="1" applyBorder="1" applyAlignment="1">
      <alignment horizontal="center" vertical="center" wrapText="1"/>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D09F6A"/>
      <color rgb="FFAC7436"/>
      <color rgb="FFEFDFCD"/>
      <color rgb="FFDFBE99"/>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30"/>
  <sheetViews>
    <sheetView tabSelected="1" zoomScaleNormal="100" workbookViewId="0">
      <selection activeCell="E15" sqref="E15"/>
    </sheetView>
  </sheetViews>
  <sheetFormatPr defaultRowHeight="14.4" x14ac:dyDescent="0.3"/>
  <cols>
    <col min="2" max="2" width="29.109375" customWidth="1"/>
  </cols>
  <sheetData>
    <row r="1" spans="1:13" ht="29.25" customHeight="1" x14ac:dyDescent="0.3">
      <c r="B1" s="36" t="s">
        <v>20</v>
      </c>
      <c r="C1" s="36"/>
      <c r="D1" s="36"/>
      <c r="E1" s="36"/>
      <c r="F1" s="36"/>
      <c r="G1" s="36"/>
      <c r="H1" s="36"/>
      <c r="I1" s="36"/>
      <c r="J1" s="36"/>
      <c r="K1" s="36"/>
      <c r="L1" s="36"/>
    </row>
    <row r="2" spans="1:13" ht="17.25" customHeight="1" x14ac:dyDescent="0.3">
      <c r="B2" s="34" t="s">
        <v>21</v>
      </c>
      <c r="C2" s="33" t="s">
        <v>22</v>
      </c>
      <c r="D2" s="38"/>
      <c r="E2" s="38"/>
      <c r="F2" s="38"/>
      <c r="G2" s="39"/>
      <c r="H2" s="33" t="s">
        <v>23</v>
      </c>
      <c r="I2" s="38"/>
      <c r="J2" s="38"/>
      <c r="K2" s="38"/>
      <c r="L2" s="43"/>
    </row>
    <row r="3" spans="1:13" ht="24" customHeight="1" x14ac:dyDescent="0.3">
      <c r="B3" s="34"/>
      <c r="C3" s="40"/>
      <c r="D3" s="41"/>
      <c r="E3" s="41"/>
      <c r="F3" s="41"/>
      <c r="G3" s="42"/>
      <c r="H3" s="40"/>
      <c r="I3" s="41"/>
      <c r="J3" s="41"/>
      <c r="K3" s="41"/>
      <c r="L3" s="44"/>
    </row>
    <row r="4" spans="1:13" ht="24" customHeight="1" x14ac:dyDescent="0.3">
      <c r="B4" s="34"/>
      <c r="C4" s="2" t="s">
        <v>6</v>
      </c>
      <c r="D4" s="2" t="s">
        <v>7</v>
      </c>
      <c r="E4" s="2" t="s">
        <v>8</v>
      </c>
      <c r="F4" s="3" t="s">
        <v>9</v>
      </c>
      <c r="G4" s="4" t="s">
        <v>5</v>
      </c>
      <c r="H4" s="2" t="s">
        <v>6</v>
      </c>
      <c r="I4" s="2" t="s">
        <v>7</v>
      </c>
      <c r="J4" s="2" t="s">
        <v>8</v>
      </c>
      <c r="K4" s="3" t="s">
        <v>9</v>
      </c>
      <c r="L4" s="5" t="s">
        <v>5</v>
      </c>
    </row>
    <row r="5" spans="1:13" ht="18" customHeight="1" x14ac:dyDescent="0.3">
      <c r="B5" s="17" t="s">
        <v>0</v>
      </c>
      <c r="C5" s="18">
        <v>83.53600927376776</v>
      </c>
      <c r="D5" s="18">
        <v>87.353343991212185</v>
      </c>
      <c r="E5" s="18">
        <v>92.099204564732958</v>
      </c>
      <c r="F5" s="18">
        <v>92.648578622640869</v>
      </c>
      <c r="G5" s="18">
        <f>AVERAGE(C5:F5)</f>
        <v>88.909284113088447</v>
      </c>
      <c r="H5" s="18">
        <v>82.405891127508951</v>
      </c>
      <c r="I5" s="18">
        <v>85.745425644917631</v>
      </c>
      <c r="J5" s="18">
        <v>91.19128549294399</v>
      </c>
      <c r="K5" s="18">
        <v>91.390078650342318</v>
      </c>
      <c r="L5" s="19">
        <f>AVERAGE(H5:K5)</f>
        <v>87.683170228928233</v>
      </c>
    </row>
    <row r="6" spans="1:13" ht="18" customHeight="1" x14ac:dyDescent="0.3">
      <c r="B6" s="14" t="s">
        <v>1</v>
      </c>
      <c r="C6" s="7">
        <v>36</v>
      </c>
      <c r="D6" s="7">
        <v>37</v>
      </c>
      <c r="E6" s="7">
        <v>39</v>
      </c>
      <c r="F6" s="7">
        <v>38.9</v>
      </c>
      <c r="G6" s="7">
        <f t="shared" ref="G6:G10" si="0">AVERAGE(C6:F6)</f>
        <v>37.725000000000001</v>
      </c>
      <c r="H6" s="7">
        <v>37.5</v>
      </c>
      <c r="I6" s="7">
        <v>38.5</v>
      </c>
      <c r="J6" s="7">
        <v>40.5</v>
      </c>
      <c r="K6" s="7">
        <v>40.4</v>
      </c>
      <c r="L6" s="16">
        <f t="shared" ref="L6:L10" si="1">AVERAGE(H6:K6)</f>
        <v>39.225000000000001</v>
      </c>
    </row>
    <row r="7" spans="1:13" ht="18" customHeight="1" x14ac:dyDescent="0.3">
      <c r="A7" s="13"/>
      <c r="B7" s="20" t="s">
        <v>2</v>
      </c>
      <c r="C7" s="21">
        <v>119.53600927376776</v>
      </c>
      <c r="D7" s="21">
        <v>124.35334399121218</v>
      </c>
      <c r="E7" s="21">
        <v>131.09920456473296</v>
      </c>
      <c r="F7" s="21">
        <v>131.54857862264086</v>
      </c>
      <c r="G7" s="21">
        <f t="shared" si="0"/>
        <v>126.63428411308846</v>
      </c>
      <c r="H7" s="21">
        <v>119.90589112750895</v>
      </c>
      <c r="I7" s="21">
        <v>124.24542564491763</v>
      </c>
      <c r="J7" s="21">
        <v>131.69128549294399</v>
      </c>
      <c r="K7" s="21">
        <v>131.79007865034231</v>
      </c>
      <c r="L7" s="21">
        <f t="shared" si="1"/>
        <v>126.90817022892823</v>
      </c>
      <c r="M7" s="15"/>
    </row>
    <row r="8" spans="1:13" ht="18" customHeight="1" x14ac:dyDescent="0.3">
      <c r="A8" s="13"/>
      <c r="B8" s="6" t="s">
        <v>15</v>
      </c>
      <c r="C8" s="7">
        <v>317.35711340619918</v>
      </c>
      <c r="D8" s="7">
        <v>325.52768129229071</v>
      </c>
      <c r="E8" s="8">
        <v>361.88596667511229</v>
      </c>
      <c r="F8" s="7">
        <v>369.95193114203613</v>
      </c>
      <c r="G8" s="7">
        <f t="shared" si="0"/>
        <v>343.68067312890958</v>
      </c>
      <c r="H8" s="7">
        <v>317.35711340619918</v>
      </c>
      <c r="I8" s="7">
        <v>325.52768129229071</v>
      </c>
      <c r="J8" s="8">
        <v>361.88596667511229</v>
      </c>
      <c r="K8" s="7">
        <v>369.95193114203613</v>
      </c>
      <c r="L8" s="16">
        <f t="shared" si="1"/>
        <v>343.68067312890958</v>
      </c>
    </row>
    <row r="9" spans="1:13" ht="18" customHeight="1" x14ac:dyDescent="0.3">
      <c r="A9" s="13"/>
      <c r="B9" s="20" t="s">
        <v>3</v>
      </c>
      <c r="C9" s="21">
        <v>436.89312267996695</v>
      </c>
      <c r="D9" s="21">
        <v>449.88102528350288</v>
      </c>
      <c r="E9" s="22">
        <v>492.98517123984527</v>
      </c>
      <c r="F9" s="21">
        <v>501.50050976467696</v>
      </c>
      <c r="G9" s="21">
        <f t="shared" si="0"/>
        <v>470.314957241998</v>
      </c>
      <c r="H9" s="21">
        <v>437.26300453370811</v>
      </c>
      <c r="I9" s="21">
        <v>449.77310693720835</v>
      </c>
      <c r="J9" s="22">
        <v>493.57725216805625</v>
      </c>
      <c r="K9" s="23">
        <v>501.74200979237844</v>
      </c>
      <c r="L9" s="24">
        <f t="shared" si="1"/>
        <v>470.58884335783779</v>
      </c>
    </row>
    <row r="10" spans="1:13" ht="18" customHeight="1" x14ac:dyDescent="0.3">
      <c r="A10" s="13"/>
      <c r="B10" s="6" t="s">
        <v>4</v>
      </c>
      <c r="C10" s="9">
        <v>27.36046943026162</v>
      </c>
      <c r="D10" s="9">
        <v>27.641384500012656</v>
      </c>
      <c r="E10" s="10">
        <v>26.592930622035095</v>
      </c>
      <c r="F10" s="9">
        <v>26.23099599327794</v>
      </c>
      <c r="G10" s="9">
        <f t="shared" si="0"/>
        <v>26.95644513639683</v>
      </c>
      <c r="H10" s="9">
        <v>27.421915388285615</v>
      </c>
      <c r="I10" s="9">
        <v>27.624022808074027</v>
      </c>
      <c r="J10" s="10">
        <v>26.680987609231416</v>
      </c>
      <c r="K10" s="9">
        <v>26.266502720168326</v>
      </c>
      <c r="L10" s="9">
        <f t="shared" si="1"/>
        <v>26.998357131439846</v>
      </c>
      <c r="M10" s="15"/>
    </row>
    <row r="11" spans="1:13" ht="17.25" customHeight="1" x14ac:dyDescent="0.3">
      <c r="B11" s="35" t="s">
        <v>21</v>
      </c>
      <c r="C11" s="33" t="s">
        <v>17</v>
      </c>
      <c r="D11" s="38"/>
      <c r="E11" s="38"/>
      <c r="F11" s="38"/>
      <c r="G11" s="39"/>
      <c r="H11" s="45" t="s">
        <v>18</v>
      </c>
      <c r="I11" s="46"/>
      <c r="J11" s="46"/>
      <c r="K11" s="46"/>
      <c r="L11" s="47"/>
    </row>
    <row r="12" spans="1:13" ht="24" customHeight="1" x14ac:dyDescent="0.3">
      <c r="B12" s="35"/>
      <c r="C12" s="40"/>
      <c r="D12" s="41"/>
      <c r="E12" s="41"/>
      <c r="F12" s="41"/>
      <c r="G12" s="42"/>
      <c r="H12" s="48"/>
      <c r="I12" s="49"/>
      <c r="J12" s="49"/>
      <c r="K12" s="49"/>
      <c r="L12" s="50"/>
    </row>
    <row r="13" spans="1:13" x14ac:dyDescent="0.3">
      <c r="B13" s="35"/>
      <c r="C13" s="54" t="s">
        <v>6</v>
      </c>
      <c r="D13" s="32" t="s">
        <v>7</v>
      </c>
      <c r="E13" s="32" t="s">
        <v>8</v>
      </c>
      <c r="F13" s="32" t="s">
        <v>9</v>
      </c>
      <c r="G13" s="32" t="s">
        <v>5</v>
      </c>
      <c r="H13" s="31" t="s">
        <v>6</v>
      </c>
      <c r="I13" s="33" t="s">
        <v>7</v>
      </c>
      <c r="J13" s="31" t="s">
        <v>8</v>
      </c>
      <c r="K13" s="31" t="s">
        <v>9</v>
      </c>
      <c r="L13" s="31" t="s">
        <v>5</v>
      </c>
    </row>
    <row r="14" spans="1:13" x14ac:dyDescent="0.3">
      <c r="B14" s="35"/>
      <c r="C14" s="33"/>
      <c r="D14" s="31"/>
      <c r="E14" s="31"/>
      <c r="F14" s="31"/>
      <c r="G14" s="31"/>
      <c r="H14" s="31"/>
      <c r="I14" s="33"/>
      <c r="J14" s="31"/>
      <c r="K14" s="31"/>
      <c r="L14" s="31"/>
    </row>
    <row r="15" spans="1:13" ht="18" customHeight="1" x14ac:dyDescent="0.3">
      <c r="A15" s="13"/>
      <c r="B15" s="20" t="s">
        <v>0</v>
      </c>
      <c r="C15" s="21">
        <v>29.290870803435865</v>
      </c>
      <c r="D15" s="21">
        <v>30.269867559866693</v>
      </c>
      <c r="E15" s="22">
        <v>32.699812594758349</v>
      </c>
      <c r="F15" s="22">
        <v>31.169874408019023</v>
      </c>
      <c r="G15" s="22">
        <f>AVERAGE(C15:F15)</f>
        <v>30.857606341519986</v>
      </c>
      <c r="H15" s="22">
        <v>28.810513312267375</v>
      </c>
      <c r="I15" s="22">
        <v>27.958235960154141</v>
      </c>
      <c r="J15" s="22">
        <v>31.133537807125332</v>
      </c>
      <c r="K15" s="22">
        <v>31.112705564403896</v>
      </c>
      <c r="L15" s="22">
        <f t="shared" ref="L15:L21" si="2">AVERAGE(H15:K15)</f>
        <v>29.753748160987687</v>
      </c>
      <c r="M15" s="15"/>
    </row>
    <row r="16" spans="1:13" ht="18" customHeight="1" x14ac:dyDescent="0.3">
      <c r="A16" s="13"/>
      <c r="B16" s="6" t="s">
        <v>16</v>
      </c>
      <c r="C16" s="7">
        <v>48.897580165796434</v>
      </c>
      <c r="D16" s="7">
        <v>46.588246448895667</v>
      </c>
      <c r="E16" s="8">
        <v>50.341211266061748</v>
      </c>
      <c r="F16" s="8">
        <v>47.730309054661802</v>
      </c>
      <c r="G16" s="8">
        <f t="shared" ref="G16:G21" si="3">AVERAGE(C16:F16)</f>
        <v>48.389336733853909</v>
      </c>
      <c r="H16" s="11" t="s">
        <v>10</v>
      </c>
      <c r="I16" s="11" t="s">
        <v>10</v>
      </c>
      <c r="J16" s="11" t="s">
        <v>10</v>
      </c>
      <c r="K16" s="11" t="s">
        <v>10</v>
      </c>
      <c r="L16" s="11" t="s">
        <v>10</v>
      </c>
      <c r="M16" s="15"/>
    </row>
    <row r="17" spans="2:14" ht="18" customHeight="1" x14ac:dyDescent="0.3">
      <c r="B17" s="25" t="s">
        <v>1</v>
      </c>
      <c r="C17" s="21">
        <v>36</v>
      </c>
      <c r="D17" s="21">
        <v>37</v>
      </c>
      <c r="E17" s="22">
        <v>39</v>
      </c>
      <c r="F17" s="22">
        <v>38.9</v>
      </c>
      <c r="G17" s="22">
        <f t="shared" si="3"/>
        <v>37.725000000000001</v>
      </c>
      <c r="H17" s="22">
        <v>36.5</v>
      </c>
      <c r="I17" s="22">
        <v>37.5</v>
      </c>
      <c r="J17" s="21">
        <v>39.5</v>
      </c>
      <c r="K17" s="22">
        <v>39.4</v>
      </c>
      <c r="L17" s="22">
        <f t="shared" si="2"/>
        <v>38.225000000000001</v>
      </c>
      <c r="M17" s="15"/>
    </row>
    <row r="18" spans="2:14" ht="18" customHeight="1" x14ac:dyDescent="0.3">
      <c r="B18" s="14" t="s">
        <v>2</v>
      </c>
      <c r="C18" s="7">
        <v>114.18845096923229</v>
      </c>
      <c r="D18" s="7">
        <v>113.85811400876236</v>
      </c>
      <c r="E18" s="8">
        <v>122.0410238608201</v>
      </c>
      <c r="F18" s="12">
        <v>117.80018346268082</v>
      </c>
      <c r="G18" s="12">
        <f t="shared" si="3"/>
        <v>116.9719430753739</v>
      </c>
      <c r="H18" s="8">
        <v>65.310513312267375</v>
      </c>
      <c r="I18" s="8">
        <v>65.458235960154141</v>
      </c>
      <c r="J18" s="7">
        <v>70.633537807125336</v>
      </c>
      <c r="K18" s="8">
        <v>70.512705564403888</v>
      </c>
      <c r="L18" s="8">
        <f t="shared" si="2"/>
        <v>67.978748160987692</v>
      </c>
      <c r="M18" s="15"/>
    </row>
    <row r="19" spans="2:14" ht="18" customHeight="1" x14ac:dyDescent="0.3">
      <c r="B19" s="25" t="s">
        <v>15</v>
      </c>
      <c r="C19" s="21">
        <v>317.35711340619918</v>
      </c>
      <c r="D19" s="21">
        <v>325.52768129229071</v>
      </c>
      <c r="E19" s="22">
        <v>361.88596667511229</v>
      </c>
      <c r="F19" s="26">
        <v>369.95193114203613</v>
      </c>
      <c r="G19" s="26">
        <f t="shared" si="3"/>
        <v>343.68067312890958</v>
      </c>
      <c r="H19" s="22">
        <v>359.25956066165668</v>
      </c>
      <c r="I19" s="22">
        <v>367.14892684105035</v>
      </c>
      <c r="J19" s="22">
        <v>373.70873612355712</v>
      </c>
      <c r="K19" s="22">
        <v>383.54104695172742</v>
      </c>
      <c r="L19" s="22">
        <f t="shared" si="2"/>
        <v>370.91456764449788</v>
      </c>
      <c r="M19" s="15"/>
    </row>
    <row r="20" spans="2:14" ht="18" customHeight="1" x14ac:dyDescent="0.3">
      <c r="B20" s="14" t="s">
        <v>3</v>
      </c>
      <c r="C20" s="7">
        <v>431.54556437543147</v>
      </c>
      <c r="D20" s="7">
        <v>439.38579530105307</v>
      </c>
      <c r="E20" s="8">
        <v>483.92699053593242</v>
      </c>
      <c r="F20" s="12">
        <v>487.75211460471695</v>
      </c>
      <c r="G20" s="12">
        <f t="shared" si="3"/>
        <v>460.6526162042835</v>
      </c>
      <c r="H20" s="8">
        <v>424.57007397392408</v>
      </c>
      <c r="I20" s="8">
        <v>432.60716280120448</v>
      </c>
      <c r="J20" s="8">
        <v>444.34227393068244</v>
      </c>
      <c r="K20" s="8">
        <v>454.05375251613134</v>
      </c>
      <c r="L20" s="8">
        <f t="shared" si="2"/>
        <v>438.8933158054856</v>
      </c>
      <c r="M20" s="15"/>
    </row>
    <row r="21" spans="2:14" ht="18" customHeight="1" x14ac:dyDescent="0.3">
      <c r="B21" s="25" t="s">
        <v>4</v>
      </c>
      <c r="C21" s="27">
        <v>26.460346344770176</v>
      </c>
      <c r="D21" s="27">
        <v>25.91301658506061</v>
      </c>
      <c r="E21" s="28">
        <v>25.218891743497068</v>
      </c>
      <c r="F21" s="29">
        <v>24.151649974526137</v>
      </c>
      <c r="G21" s="29">
        <f t="shared" si="3"/>
        <v>25.435976161963499</v>
      </c>
      <c r="H21" s="28">
        <v>15.382740639482414</v>
      </c>
      <c r="I21" s="28">
        <v>15.131103132065823</v>
      </c>
      <c r="J21" s="28">
        <v>15.896200283240255</v>
      </c>
      <c r="K21" s="28">
        <v>15.529594276813901</v>
      </c>
      <c r="L21" s="30">
        <f t="shared" si="2"/>
        <v>15.484909582900599</v>
      </c>
      <c r="N21" s="1"/>
    </row>
    <row r="22" spans="2:14" x14ac:dyDescent="0.3">
      <c r="B22" s="51" t="s">
        <v>13</v>
      </c>
      <c r="C22" s="51"/>
      <c r="D22" s="51"/>
      <c r="E22" s="51"/>
      <c r="F22" s="51"/>
      <c r="G22" s="51"/>
      <c r="H22" s="51"/>
      <c r="I22" s="51"/>
      <c r="J22" s="51"/>
      <c r="K22" s="51"/>
      <c r="L22" s="51"/>
    </row>
    <row r="23" spans="2:14" x14ac:dyDescent="0.3">
      <c r="B23" s="52" t="s">
        <v>19</v>
      </c>
      <c r="C23" s="52"/>
      <c r="D23" s="52"/>
      <c r="E23" s="52"/>
      <c r="F23" s="52"/>
      <c r="G23" s="52"/>
      <c r="H23" s="52"/>
      <c r="I23" s="52"/>
      <c r="J23" s="52"/>
      <c r="K23" s="52"/>
      <c r="L23" s="52"/>
    </row>
    <row r="24" spans="2:14" x14ac:dyDescent="0.3">
      <c r="B24" s="52" t="s">
        <v>24</v>
      </c>
      <c r="C24" s="52"/>
      <c r="D24" s="52"/>
      <c r="E24" s="52"/>
      <c r="F24" s="52"/>
      <c r="G24" s="52"/>
      <c r="H24" s="52"/>
      <c r="I24" s="52"/>
      <c r="J24" s="52"/>
      <c r="K24" s="52"/>
      <c r="L24" s="52"/>
    </row>
    <row r="25" spans="2:14" ht="30" customHeight="1" x14ac:dyDescent="0.3">
      <c r="B25" s="37" t="s">
        <v>14</v>
      </c>
      <c r="C25" s="53"/>
      <c r="D25" s="53"/>
      <c r="E25" s="53"/>
      <c r="F25" s="53"/>
      <c r="G25" s="53"/>
      <c r="H25" s="53"/>
      <c r="I25" s="53"/>
      <c r="J25" s="53"/>
      <c r="K25" s="53"/>
      <c r="L25" s="53"/>
    </row>
    <row r="26" spans="2:14" x14ac:dyDescent="0.3">
      <c r="B26" s="52" t="s">
        <v>12</v>
      </c>
      <c r="C26" s="52"/>
      <c r="D26" s="52"/>
      <c r="E26" s="52"/>
      <c r="F26" s="52"/>
      <c r="G26" s="52"/>
      <c r="H26" s="52"/>
      <c r="I26" s="52"/>
      <c r="J26" s="52"/>
      <c r="K26" s="52"/>
      <c r="L26" s="52"/>
    </row>
    <row r="27" spans="2:14" ht="14.4" customHeight="1" x14ac:dyDescent="0.3">
      <c r="B27" s="37" t="s">
        <v>11</v>
      </c>
      <c r="C27" s="37"/>
      <c r="D27" s="37"/>
      <c r="E27" s="37"/>
      <c r="F27" s="37"/>
      <c r="G27" s="37"/>
      <c r="H27" s="37"/>
      <c r="I27" s="37"/>
      <c r="J27" s="37"/>
      <c r="K27" s="37"/>
      <c r="L27" s="37"/>
    </row>
    <row r="28" spans="2:14" ht="18" customHeight="1" x14ac:dyDescent="0.3"/>
    <row r="29" spans="2:14" ht="18" customHeight="1" x14ac:dyDescent="0.3"/>
    <row r="30" spans="2:14" ht="18" customHeight="1" x14ac:dyDescent="0.3"/>
  </sheetData>
  <mergeCells count="23">
    <mergeCell ref="B2:B4"/>
    <mergeCell ref="B11:B14"/>
    <mergeCell ref="B1:L1"/>
    <mergeCell ref="B27:L27"/>
    <mergeCell ref="C2:G3"/>
    <mergeCell ref="H2:L3"/>
    <mergeCell ref="C11:G12"/>
    <mergeCell ref="H11:L12"/>
    <mergeCell ref="B22:L22"/>
    <mergeCell ref="B23:L23"/>
    <mergeCell ref="B24:L24"/>
    <mergeCell ref="B25:L25"/>
    <mergeCell ref="B26:L26"/>
    <mergeCell ref="C13:C14"/>
    <mergeCell ref="D13:D14"/>
    <mergeCell ref="E13:E14"/>
    <mergeCell ref="K13:K14"/>
    <mergeCell ref="L13:L14"/>
    <mergeCell ref="F13:F14"/>
    <mergeCell ref="G13:G14"/>
    <mergeCell ref="H13:H14"/>
    <mergeCell ref="I13:I14"/>
    <mergeCell ref="J13:J14"/>
  </mergeCells>
  <pageMargins left="0.7" right="0.7" top="0.75" bottom="0.75" header="0.3" footer="0.3"/>
  <pageSetup orientation="portrait" r:id="rId1"/>
  <ignoredErrors>
    <ignoredError sqref="C12:L12 G5 G6:G10 L5 L6:L10 L15 L17:L21 D11:G11 I11:L1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Props1.xml><?xml version="1.0" encoding="utf-8"?>
<ds:datastoreItem xmlns:ds="http://schemas.openxmlformats.org/officeDocument/2006/customXml" ds:itemID="{976E4CED-E6BC-4466-A632-AFFA9C7E4661}"/>
</file>

<file path=customXml/itemProps2.xml><?xml version="1.0" encoding="utf-8"?>
<ds:datastoreItem xmlns:ds="http://schemas.openxmlformats.org/officeDocument/2006/customXml" ds:itemID="{81489578-D7D5-4413-BD81-66EFE6E2672C}"/>
</file>

<file path=customXml/itemProps3.xml><?xml version="1.0" encoding="utf-8"?>
<ds:datastoreItem xmlns:ds="http://schemas.openxmlformats.org/officeDocument/2006/customXml" ds:itemID="{8AD58C38-95B0-441E-B917-D281E86ED5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3</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2026-02-12T15:13:58Z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ies>
</file>