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usdagcc-my.sharepoint.com/personal/delmy_salin_usda_gov/Documents/Documents/Brazil 2025/Jessica 2025_Feb 2026/"/>
    </mc:Choice>
  </mc:AlternateContent>
  <xr:revisionPtr revIDLastSave="0" documentId="14_{40AB5D4B-3C08-411E-BE3D-5F739F131E2A}" xr6:coauthVersionLast="47" xr6:coauthVersionMax="47" xr10:uidLastSave="{00000000-0000-0000-0000-000000000000}"/>
  <bookViews>
    <workbookView xWindow="-108" yWindow="-108" windowWidth="23256" windowHeight="13896" xr2:uid="{00000000-000D-0000-FFFF-FFFF00000000}"/>
  </bookViews>
  <sheets>
    <sheet name="Table 2bQtr North-Hamburg"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4" l="1"/>
  <c r="H18" i="4"/>
  <c r="H17" i="4"/>
  <c r="H16" i="4"/>
  <c r="H19" i="4" l="1"/>
  <c r="H21" i="4"/>
  <c r="H22" i="4"/>
  <c r="E21" i="4"/>
  <c r="H10" i="4"/>
  <c r="E10" i="4"/>
  <c r="E20" i="4"/>
  <c r="E19" i="4"/>
  <c r="E18" i="4"/>
  <c r="E16" i="4"/>
  <c r="H9" i="4"/>
  <c r="H8" i="4"/>
  <c r="H7" i="4"/>
  <c r="H6" i="4"/>
  <c r="E9" i="4"/>
  <c r="E8" i="4"/>
  <c r="E7" i="4"/>
  <c r="E6" i="4"/>
  <c r="E22" i="4" l="1"/>
  <c r="H11" i="4"/>
  <c r="E11" i="4"/>
</calcChain>
</file>

<file path=xl/sharedStrings.xml><?xml version="1.0" encoding="utf-8"?>
<sst xmlns="http://schemas.openxmlformats.org/spreadsheetml/2006/main" count="41" uniqueCount="23">
  <si>
    <t>Truck</t>
  </si>
  <si>
    <t>Ocean</t>
  </si>
  <si>
    <t>Total transportation</t>
  </si>
  <si>
    <t>Landed cost</t>
  </si>
  <si>
    <t>Transport % of landed cost</t>
  </si>
  <si>
    <t>-</t>
  </si>
  <si>
    <t xml:space="preserve">—US$/mt— </t>
  </si>
  <si>
    <t>% Change</t>
  </si>
  <si>
    <t>Source: University of São Paulo, Escola Superior de Agricultura “Luiz de Queiroz” (ESALQ/USP), Brazil, and USDA, Agricultural Marketing Service.</t>
  </si>
  <si>
    <r>
      <t>Producing regions: MT= Mato Grosso, PI = Piau</t>
    </r>
    <r>
      <rPr>
        <sz val="9"/>
        <color theme="1"/>
        <rFont val="Calibri"/>
        <family val="2"/>
      </rPr>
      <t xml:space="preserve">í, and </t>
    </r>
    <r>
      <rPr>
        <sz val="9"/>
        <color theme="1"/>
        <rFont val="Calibri"/>
        <family val="2"/>
        <scheme val="minor"/>
      </rPr>
      <t>MA = Maranhão.</t>
    </r>
  </si>
  <si>
    <t xml:space="preserve">In Brazil, there are no published barge rates. Barge rates can be up to 60 percent lower than truck rates, depending on the volumes hauled and the terms of contracts signed between the barge company and shippers. The distance is in nautical miles. </t>
  </si>
  <si>
    <t xml:space="preserve">Southwest PI - São Luís                                          </t>
  </si>
  <si>
    <t xml:space="preserve">North MT - Barcarena                                                                        </t>
  </si>
  <si>
    <t>Barge</t>
  </si>
  <si>
    <t>Farm gate price</t>
  </si>
  <si>
    <t xml:space="preserve">South MA - São Luís                                       </t>
  </si>
  <si>
    <t>Export ports = Santarém, São Luís, and Barcarena.</t>
  </si>
  <si>
    <t>Item</t>
  </si>
  <si>
    <t xml:space="preserve">North MT -  Santarém                                                              </t>
  </si>
  <si>
    <t>2024-25</t>
  </si>
  <si>
    <t xml:space="preserve">Note: mt = metric ton. A hyphen in an otherwise empty cell denotes that the data are not available. </t>
  </si>
  <si>
    <t>Farm gate prices are from the Brazilian Government, Companhia Nacional de Abastecimento (CONAB).</t>
  </si>
  <si>
    <t>Table 2b.  Costs of transporting Brazilian soybeans from the northern and northeastern ports  to Hamburg, Germany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</si>
</sst>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5" x14ac:knownFonts="1">
    <font>
      <sz val="11"/>
      <color theme="1"/>
      <name val="Calibri"/>
      <family val="2"/>
      <scheme val="minor"/>
    </font>
    <font>
      <sz val="9"/>
      <color theme="1"/>
      <name val="Calibri"/>
      <family val="2"/>
      <scheme val="minor"/>
    </font>
    <font>
      <b/>
      <sz val="12"/>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sz val="10"/>
      <name val="Arial"/>
      <family val="2"/>
    </font>
    <font>
      <sz val="10"/>
      <name val="Arial"/>
      <family val="2"/>
    </font>
    <font>
      <sz val="10"/>
      <name val="Arial"/>
      <family val="2"/>
    </font>
    <font>
      <sz val="9"/>
      <color theme="1"/>
      <name val="Calibri"/>
      <family val="2"/>
    </font>
    <font>
      <sz val="9"/>
      <name val="Calibri"/>
      <family val="2"/>
      <scheme val="minor"/>
    </font>
    <font>
      <b/>
      <sz val="11"/>
      <color theme="0"/>
      <name val="Calibri"/>
      <family val="2"/>
      <scheme val="minor"/>
    </font>
  </fonts>
  <fills count="6">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theme="4" tint="0.79998168889431442"/>
        <bgColor indexed="64"/>
      </patternFill>
    </fill>
  </fills>
  <borders count="25">
    <border>
      <left/>
      <right/>
      <top/>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diagonal/>
    </border>
    <border>
      <left style="thin">
        <color theme="0"/>
      </left>
      <right style="thin">
        <color theme="0"/>
      </right>
      <top/>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4" tint="0.59999389629810485"/>
      </right>
      <top style="thin">
        <color theme="4" tint="0.59999389629810485"/>
      </top>
      <bottom/>
      <diagonal/>
    </border>
    <border>
      <left style="thin">
        <color theme="4" tint="0.59999389629810485"/>
      </left>
      <right style="thin">
        <color theme="0"/>
      </right>
      <top style="thin">
        <color theme="0"/>
      </top>
      <bottom/>
      <diagonal/>
    </border>
    <border>
      <left style="thin">
        <color theme="4" tint="0.59999389629810485"/>
      </left>
      <right style="thin">
        <color theme="0"/>
      </right>
      <top/>
      <bottom style="thin">
        <color theme="4" tint="0.59999389629810485"/>
      </bottom>
      <diagonal/>
    </border>
    <border>
      <left/>
      <right style="thin">
        <color theme="4" tint="0.59999389629810485"/>
      </right>
      <top/>
      <bottom style="thin">
        <color theme="4" tint="0.59999389629810485"/>
      </bottom>
      <diagonal/>
    </border>
    <border>
      <left/>
      <right style="thin">
        <color theme="0"/>
      </right>
      <top/>
      <bottom/>
      <diagonal/>
    </border>
    <border>
      <left style="thin">
        <color theme="0"/>
      </left>
      <right style="thin">
        <color theme="3" tint="0.79998168889431442"/>
      </right>
      <top/>
      <bottom style="thin">
        <color theme="0"/>
      </bottom>
      <diagonal/>
    </border>
    <border>
      <left/>
      <right style="thin">
        <color theme="3" tint="0.79998168889431442"/>
      </right>
      <top/>
      <bottom/>
      <diagonal/>
    </border>
    <border>
      <left/>
      <right style="thin">
        <color theme="0"/>
      </right>
      <top/>
      <bottom style="thin">
        <color theme="3" tint="0.79998168889431442"/>
      </bottom>
      <diagonal/>
    </border>
    <border>
      <left style="thin">
        <color theme="3" tint="0.79998168889431442"/>
      </left>
      <right/>
      <top/>
      <bottom/>
      <diagonal/>
    </border>
    <border>
      <left style="thin">
        <color theme="3" tint="0.79998168889431442"/>
      </left>
      <right/>
      <top/>
      <bottom style="thin">
        <color theme="3" tint="0.79998168889431442"/>
      </bottom>
      <diagonal/>
    </border>
    <border>
      <left/>
      <right/>
      <top style="thin">
        <color theme="3" tint="0.79998168889431442"/>
      </top>
      <bottom/>
      <diagonal/>
    </border>
    <border>
      <left/>
      <right style="thin">
        <color theme="3" tint="0.79998168889431442"/>
      </right>
      <top/>
      <bottom style="thin">
        <color theme="3" tint="0.79998168889431442"/>
      </bottom>
      <diagonal/>
    </border>
    <border>
      <left style="thin">
        <color theme="0"/>
      </left>
      <right style="thin">
        <color theme="3" tint="0.79998168889431442"/>
      </right>
      <top style="thin">
        <color theme="0"/>
      </top>
      <bottom style="thin">
        <color theme="0"/>
      </bottom>
      <diagonal/>
    </border>
    <border>
      <left/>
      <right style="thin">
        <color theme="3" tint="0.79998168889431442"/>
      </right>
      <top/>
      <bottom style="thin">
        <color theme="0"/>
      </bottom>
      <diagonal/>
    </border>
    <border>
      <left/>
      <right/>
      <top/>
      <bottom style="thin">
        <color theme="3" tint="0.79998168889431442"/>
      </bottom>
      <diagonal/>
    </border>
  </borders>
  <cellStyleXfs count="23">
    <xf numFmtId="0" fontId="0" fillId="0" borderId="0"/>
    <xf numFmtId="9" fontId="3" fillId="0" borderId="0" applyFont="0" applyFill="0" applyBorder="0" applyAlignment="0" applyProtection="0"/>
    <xf numFmtId="0" fontId="7" fillId="0" borderId="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9" fillId="0" borderId="0"/>
    <xf numFmtId="166" fontId="3" fillId="0" borderId="0" applyFill="0" applyBorder="0" applyAlignment="0" applyProtection="0"/>
    <xf numFmtId="0" fontId="8" fillId="0" borderId="0"/>
    <xf numFmtId="0" fontId="8" fillId="0" borderId="0"/>
    <xf numFmtId="0" fontId="8" fillId="2" borderId="1" applyNumberFormat="0" applyFont="0" applyAlignment="0" applyProtection="0"/>
    <xf numFmtId="0" fontId="8" fillId="2" borderId="1" applyNumberFormat="0" applyFont="0" applyAlignment="0" applyProtection="0"/>
    <xf numFmtId="9" fontId="3" fillId="0" borderId="0" applyFill="0" applyBorder="0" applyAlignment="0" applyProtection="0"/>
    <xf numFmtId="9" fontId="3" fillId="0" borderId="0" applyFill="0" applyBorder="0" applyAlignment="0" applyProtection="0"/>
    <xf numFmtId="166" fontId="3" fillId="0" borderId="0" applyFill="0" applyBorder="0" applyAlignment="0" applyProtection="0"/>
    <xf numFmtId="165" fontId="8" fillId="0" borderId="0" applyFont="0" applyFill="0" applyBorder="0" applyAlignment="0" applyProtection="0"/>
    <xf numFmtId="0" fontId="10" fillId="0" borderId="0"/>
    <xf numFmtId="0" fontId="11" fillId="0" borderId="0"/>
    <xf numFmtId="43" fontId="3" fillId="0" borderId="0" applyFont="0" applyFill="0" applyBorder="0" applyAlignment="0" applyProtection="0"/>
    <xf numFmtId="0" fontId="3" fillId="0" borderId="0"/>
    <xf numFmtId="0" fontId="8" fillId="0" borderId="0"/>
  </cellStyleXfs>
  <cellXfs count="56">
    <xf numFmtId="0" fontId="0" fillId="0" borderId="0" xfId="0"/>
    <xf numFmtId="0" fontId="0" fillId="3" borderId="0" xfId="0" applyFill="1"/>
    <xf numFmtId="0" fontId="1" fillId="3" borderId="0" xfId="0" applyFont="1" applyFill="1"/>
    <xf numFmtId="2" fontId="0" fillId="0" borderId="0" xfId="0" applyNumberFormat="1"/>
    <xf numFmtId="0" fontId="14" fillId="4" borderId="5" xfId="22" applyFont="1" applyFill="1" applyBorder="1" applyAlignment="1">
      <alignment vertical="center" wrapText="1"/>
    </xf>
    <xf numFmtId="164" fontId="6" fillId="5" borderId="0" xfId="1" applyNumberFormat="1" applyFont="1" applyFill="1" applyBorder="1" applyAlignment="1">
      <alignment horizontal="center"/>
    </xf>
    <xf numFmtId="2" fontId="5" fillId="5" borderId="0" xfId="0" applyNumberFormat="1" applyFont="1" applyFill="1" applyAlignment="1">
      <alignment horizontal="center"/>
    </xf>
    <xf numFmtId="164" fontId="5" fillId="5" borderId="0" xfId="0" applyNumberFormat="1" applyFont="1" applyFill="1" applyAlignment="1">
      <alignment horizontal="center"/>
    </xf>
    <xf numFmtId="2" fontId="4" fillId="5" borderId="0" xfId="0" applyNumberFormat="1" applyFont="1" applyFill="1" applyAlignment="1">
      <alignment horizontal="center"/>
    </xf>
    <xf numFmtId="2" fontId="5" fillId="3" borderId="0" xfId="0" applyNumberFormat="1" applyFont="1" applyFill="1" applyAlignment="1">
      <alignment horizontal="center"/>
    </xf>
    <xf numFmtId="164" fontId="5" fillId="3" borderId="0" xfId="0" applyNumberFormat="1" applyFont="1" applyFill="1" applyAlignment="1">
      <alignment horizontal="center"/>
    </xf>
    <xf numFmtId="2" fontId="4" fillId="3" borderId="0" xfId="0" applyNumberFormat="1" applyFont="1" applyFill="1" applyAlignment="1">
      <alignment horizontal="center"/>
    </xf>
    <xf numFmtId="164" fontId="4" fillId="3" borderId="0" xfId="0" applyNumberFormat="1" applyFont="1" applyFill="1" applyAlignment="1">
      <alignment horizontal="center"/>
    </xf>
    <xf numFmtId="2" fontId="6" fillId="5" borderId="0" xfId="0" applyNumberFormat="1" applyFont="1" applyFill="1" applyAlignment="1">
      <alignment horizontal="center"/>
    </xf>
    <xf numFmtId="164" fontId="6" fillId="5" borderId="0" xfId="0" applyNumberFormat="1" applyFont="1" applyFill="1" applyAlignment="1">
      <alignment horizontal="center"/>
    </xf>
    <xf numFmtId="2" fontId="6" fillId="3" borderId="0" xfId="0" applyNumberFormat="1" applyFont="1" applyFill="1" applyAlignment="1">
      <alignment horizontal="center"/>
    </xf>
    <xf numFmtId="164" fontId="6" fillId="3" borderId="0" xfId="0" applyNumberFormat="1" applyFont="1" applyFill="1" applyAlignment="1">
      <alignment horizontal="center"/>
    </xf>
    <xf numFmtId="0" fontId="14" fillId="4" borderId="15" xfId="22" applyFont="1" applyFill="1" applyBorder="1" applyAlignment="1">
      <alignment vertical="center" wrapText="1"/>
    </xf>
    <xf numFmtId="0" fontId="0" fillId="5" borderId="0" xfId="0" applyFill="1"/>
    <xf numFmtId="0" fontId="0" fillId="0" borderId="16" xfId="0" applyBorder="1"/>
    <xf numFmtId="0" fontId="0" fillId="3" borderId="18" xfId="0" applyFill="1" applyBorder="1"/>
    <xf numFmtId="0" fontId="6" fillId="3" borderId="0" xfId="0" applyFont="1" applyFill="1"/>
    <xf numFmtId="0" fontId="0" fillId="5" borderId="18" xfId="0" applyFill="1" applyBorder="1"/>
    <xf numFmtId="0" fontId="0" fillId="0" borderId="18" xfId="0" applyBorder="1"/>
    <xf numFmtId="164" fontId="5" fillId="3" borderId="16" xfId="0" applyNumberFormat="1" applyFont="1" applyFill="1" applyBorder="1" applyAlignment="1">
      <alignment horizontal="center"/>
    </xf>
    <xf numFmtId="164" fontId="5" fillId="5" borderId="16" xfId="0" applyNumberFormat="1" applyFont="1" applyFill="1" applyBorder="1" applyAlignment="1">
      <alignment horizontal="center"/>
    </xf>
    <xf numFmtId="164" fontId="5" fillId="5" borderId="21" xfId="0" applyNumberFormat="1" applyFont="1" applyFill="1" applyBorder="1" applyAlignment="1">
      <alignment horizontal="center"/>
    </xf>
    <xf numFmtId="0" fontId="14" fillId="4" borderId="22" xfId="22" applyFont="1" applyFill="1" applyBorder="1" applyAlignment="1">
      <alignment vertical="center" wrapText="1"/>
    </xf>
    <xf numFmtId="164" fontId="4" fillId="3" borderId="16" xfId="0" applyNumberFormat="1" applyFont="1" applyFill="1" applyBorder="1" applyAlignment="1">
      <alignment horizontal="center"/>
    </xf>
    <xf numFmtId="164" fontId="4" fillId="5" borderId="16" xfId="0" applyNumberFormat="1" applyFont="1" applyFill="1" applyBorder="1" applyAlignment="1">
      <alignment horizontal="center"/>
    </xf>
    <xf numFmtId="0" fontId="14" fillId="4" borderId="14" xfId="0" applyFont="1" applyFill="1" applyBorder="1" applyAlignment="1">
      <alignment horizontal="center" vertical="center"/>
    </xf>
    <xf numFmtId="0" fontId="1" fillId="3" borderId="0" xfId="0" applyFont="1" applyFill="1"/>
    <xf numFmtId="0" fontId="1" fillId="3" borderId="0" xfId="0" applyFont="1" applyFill="1" applyAlignment="1">
      <alignment horizontal="left" vertical="top" wrapText="1"/>
    </xf>
    <xf numFmtId="0" fontId="13" fillId="3" borderId="0" xfId="0" applyFont="1" applyFill="1" applyAlignment="1">
      <alignment horizontal="left" vertical="top" wrapText="1"/>
    </xf>
    <xf numFmtId="0" fontId="1" fillId="3" borderId="20" xfId="0" applyFont="1" applyFill="1" applyBorder="1" applyAlignment="1">
      <alignment horizontal="left"/>
    </xf>
    <xf numFmtId="0" fontId="14" fillId="4" borderId="10"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4" borderId="4" xfId="22" applyFont="1" applyFill="1" applyBorder="1" applyAlignment="1">
      <alignment horizontal="center" vertical="center" wrapText="1"/>
    </xf>
    <xf numFmtId="0" fontId="14" fillId="4" borderId="6" xfId="22" applyFont="1" applyFill="1" applyBorder="1" applyAlignment="1">
      <alignment horizontal="center" vertical="center" wrapText="1"/>
    </xf>
    <xf numFmtId="0" fontId="14" fillId="4" borderId="7" xfId="22"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2" fillId="3" borderId="0" xfId="0" applyFont="1" applyFill="1" applyAlignment="1">
      <alignment horizontal="left" vertical="center" wrapText="1"/>
    </xf>
    <xf numFmtId="0" fontId="14" fillId="4" borderId="19"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0" xfId="22" applyFont="1" applyFill="1" applyAlignment="1">
      <alignment horizontal="center" vertical="center" wrapText="1"/>
    </xf>
    <xf numFmtId="0" fontId="14" fillId="4" borderId="14" xfId="22" applyFont="1" applyFill="1" applyBorder="1" applyAlignment="1">
      <alignment horizontal="center" vertical="center" wrapText="1"/>
    </xf>
    <xf numFmtId="0" fontId="14" fillId="4" borderId="18" xfId="0" applyFont="1" applyFill="1" applyBorder="1" applyAlignment="1">
      <alignment horizontal="center" vertical="center"/>
    </xf>
    <xf numFmtId="0" fontId="14" fillId="4" borderId="17" xfId="0" applyFont="1" applyFill="1" applyBorder="1" applyAlignment="1">
      <alignment horizontal="center" vertical="center"/>
    </xf>
  </cellXfs>
  <cellStyles count="23">
    <cellStyle name="Comma 2" xfId="4" xr:uid="{00000000-0005-0000-0000-000000000000}"/>
    <cellStyle name="Comma 3" xfId="9" xr:uid="{00000000-0005-0000-0000-000001000000}"/>
    <cellStyle name="Comma 4" xfId="20" xr:uid="{00000000-0005-0000-0000-000002000000}"/>
    <cellStyle name="Normal" xfId="0" builtinId="0"/>
    <cellStyle name="Normal 2" xfId="2" xr:uid="{00000000-0005-0000-0000-000004000000}"/>
    <cellStyle name="Normal 2 2" xfId="5" xr:uid="{00000000-0005-0000-0000-000005000000}"/>
    <cellStyle name="Normal 2 2 2" xfId="21" xr:uid="{00000000-0005-0000-0000-000006000000}"/>
    <cellStyle name="Normal 2 3" xfId="19" xr:uid="{00000000-0005-0000-0000-000007000000}"/>
    <cellStyle name="Normal 3" xfId="3"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 name="Обычный 2 2" xfId="22" xr:uid="{33814A6A-4D4D-4687-9002-8D5D28CB89B0}"/>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32"/>
  <sheetViews>
    <sheetView tabSelected="1" zoomScaleNormal="100" workbookViewId="0">
      <selection activeCell="L4" sqref="L4"/>
    </sheetView>
  </sheetViews>
  <sheetFormatPr defaultRowHeight="14.4" x14ac:dyDescent="0.3"/>
  <cols>
    <col min="2" max="2" width="25.44140625" customWidth="1"/>
    <col min="3" max="3" width="8.109375" customWidth="1"/>
    <col min="4" max="4" width="7.77734375" customWidth="1"/>
    <col min="5" max="5" width="11" customWidth="1"/>
    <col min="6" max="7" width="8" customWidth="1"/>
    <col min="8" max="8" width="10.44140625" customWidth="1"/>
  </cols>
  <sheetData>
    <row r="1" spans="1:8" ht="29.25" customHeight="1" x14ac:dyDescent="0.3">
      <c r="B1" s="48" t="s">
        <v>22</v>
      </c>
      <c r="C1" s="48"/>
      <c r="D1" s="48"/>
      <c r="E1" s="48"/>
      <c r="F1" s="48"/>
      <c r="G1" s="48"/>
      <c r="H1" s="48"/>
    </row>
    <row r="2" spans="1:8" ht="14.4" customHeight="1" x14ac:dyDescent="0.3">
      <c r="B2" s="54" t="s">
        <v>17</v>
      </c>
      <c r="C2" s="49" t="s">
        <v>18</v>
      </c>
      <c r="D2" s="50"/>
      <c r="E2" s="51"/>
      <c r="F2" s="50" t="s">
        <v>15</v>
      </c>
      <c r="G2" s="50"/>
      <c r="H2" s="51"/>
    </row>
    <row r="3" spans="1:8" ht="14.4" customHeight="1" x14ac:dyDescent="0.3">
      <c r="A3" s="19"/>
      <c r="B3" s="30"/>
      <c r="C3" s="52" t="s">
        <v>6</v>
      </c>
      <c r="D3" s="52"/>
      <c r="E3" s="17" t="s">
        <v>7</v>
      </c>
      <c r="F3" s="52" t="s">
        <v>6</v>
      </c>
      <c r="G3" s="53"/>
      <c r="H3" s="17" t="s">
        <v>7</v>
      </c>
    </row>
    <row r="4" spans="1:8" ht="14.4" customHeight="1" x14ac:dyDescent="0.3">
      <c r="A4" s="19"/>
      <c r="B4" s="30"/>
      <c r="C4" s="35">
        <v>2024</v>
      </c>
      <c r="D4" s="35">
        <v>2025</v>
      </c>
      <c r="E4" s="37" t="s">
        <v>19</v>
      </c>
      <c r="F4" s="46">
        <v>2024</v>
      </c>
      <c r="G4" s="35">
        <v>2025</v>
      </c>
      <c r="H4" s="37" t="s">
        <v>19</v>
      </c>
    </row>
    <row r="5" spans="1:8" x14ac:dyDescent="0.3">
      <c r="A5" s="19"/>
      <c r="B5" s="55"/>
      <c r="C5" s="36"/>
      <c r="D5" s="36"/>
      <c r="E5" s="38"/>
      <c r="F5" s="47"/>
      <c r="G5" s="36"/>
      <c r="H5" s="38"/>
    </row>
    <row r="6" spans="1:8" ht="18" customHeight="1" x14ac:dyDescent="0.3">
      <c r="A6" s="19"/>
      <c r="B6" s="18" t="s">
        <v>0</v>
      </c>
      <c r="C6" s="6">
        <v>58.832481938618365</v>
      </c>
      <c r="D6" s="6">
        <v>57.62601134069854</v>
      </c>
      <c r="E6" s="7">
        <f>(D6-C6)/C6*100</f>
        <v>-2.0506879162068512</v>
      </c>
      <c r="F6" s="8">
        <v>35.903369030916977</v>
      </c>
      <c r="G6" s="8">
        <v>35.545551140600807</v>
      </c>
      <c r="H6" s="25">
        <f>(G6-F6)/F6*100</f>
        <v>-0.9966136882810277</v>
      </c>
    </row>
    <row r="7" spans="1:8" ht="18" customHeight="1" x14ac:dyDescent="0.3">
      <c r="A7" s="19"/>
      <c r="B7" s="1" t="s">
        <v>1</v>
      </c>
      <c r="C7" s="9">
        <v>30.125</v>
      </c>
      <c r="D7" s="9">
        <v>32.712500000000006</v>
      </c>
      <c r="E7" s="10">
        <f t="shared" ref="E7:E11" si="0">(D7-C7)/C7*100</f>
        <v>8.5892116182572806</v>
      </c>
      <c r="F7" s="11">
        <v>34.9</v>
      </c>
      <c r="G7" s="11">
        <v>37.75</v>
      </c>
      <c r="H7" s="28">
        <f t="shared" ref="H7:H11" si="1">(G7-F7)/F7*100</f>
        <v>8.1661891117478547</v>
      </c>
    </row>
    <row r="8" spans="1:8" ht="18" customHeight="1" x14ac:dyDescent="0.3">
      <c r="A8" s="19"/>
      <c r="B8" s="18" t="s">
        <v>2</v>
      </c>
      <c r="C8" s="6">
        <v>88.957481938618372</v>
      </c>
      <c r="D8" s="6">
        <v>90.338511340698545</v>
      </c>
      <c r="E8" s="7">
        <f t="shared" si="0"/>
        <v>1.552460087655245</v>
      </c>
      <c r="F8" s="8">
        <v>70.803369030916983</v>
      </c>
      <c r="G8" s="8">
        <v>73.295551140600807</v>
      </c>
      <c r="H8" s="29">
        <f t="shared" si="1"/>
        <v>3.5198637350089776</v>
      </c>
    </row>
    <row r="9" spans="1:8" ht="18" customHeight="1" x14ac:dyDescent="0.3">
      <c r="A9" s="19"/>
      <c r="B9" s="1" t="s">
        <v>14</v>
      </c>
      <c r="C9" s="9">
        <v>367.33607403971541</v>
      </c>
      <c r="D9" s="9">
        <v>343.68067312890958</v>
      </c>
      <c r="E9" s="10">
        <f t="shared" si="0"/>
        <v>-6.4397162659957745</v>
      </c>
      <c r="F9" s="11">
        <v>364.28775627261984</v>
      </c>
      <c r="G9" s="11">
        <v>357.96854431932968</v>
      </c>
      <c r="H9" s="28">
        <f t="shared" si="1"/>
        <v>-1.7346759105900593</v>
      </c>
    </row>
    <row r="10" spans="1:8" ht="18" customHeight="1" x14ac:dyDescent="0.3">
      <c r="A10" s="19"/>
      <c r="B10" s="18" t="s">
        <v>3</v>
      </c>
      <c r="C10" s="6">
        <v>456.29355597833376</v>
      </c>
      <c r="D10" s="6">
        <v>434.01918446960809</v>
      </c>
      <c r="E10" s="7">
        <f t="shared" si="0"/>
        <v>-4.8815880077393254</v>
      </c>
      <c r="F10" s="8">
        <v>435.09112530353684</v>
      </c>
      <c r="G10" s="8">
        <v>431.2640954599305</v>
      </c>
      <c r="H10" s="29">
        <f t="shared" si="1"/>
        <v>-0.87959271541943118</v>
      </c>
    </row>
    <row r="11" spans="1:8" ht="18" customHeight="1" x14ac:dyDescent="0.3">
      <c r="B11" s="20" t="s">
        <v>4</v>
      </c>
      <c r="C11" s="10">
        <v>19.511947823745182</v>
      </c>
      <c r="D11" s="10">
        <v>20.842592809683282</v>
      </c>
      <c r="E11" s="10">
        <f t="shared" si="0"/>
        <v>6.8196419853007395</v>
      </c>
      <c r="F11" s="12">
        <v>16.265750022086543</v>
      </c>
      <c r="G11" s="12">
        <v>17.019488845127931</v>
      </c>
      <c r="H11" s="28">
        <f t="shared" si="1"/>
        <v>4.6339014310309672</v>
      </c>
    </row>
    <row r="12" spans="1:8" ht="18" customHeight="1" x14ac:dyDescent="0.3">
      <c r="A12" s="19"/>
      <c r="B12" s="30" t="s">
        <v>17</v>
      </c>
      <c r="C12" s="39" t="s">
        <v>11</v>
      </c>
      <c r="D12" s="39"/>
      <c r="E12" s="39"/>
      <c r="F12" s="40" t="s">
        <v>12</v>
      </c>
      <c r="G12" s="41"/>
      <c r="H12" s="42"/>
    </row>
    <row r="13" spans="1:8" ht="18" customHeight="1" x14ac:dyDescent="0.3">
      <c r="A13" s="19"/>
      <c r="B13" s="30"/>
      <c r="C13" s="43" t="s">
        <v>6</v>
      </c>
      <c r="D13" s="43"/>
      <c r="E13" s="4" t="s">
        <v>7</v>
      </c>
      <c r="F13" s="44" t="s">
        <v>6</v>
      </c>
      <c r="G13" s="45"/>
      <c r="H13" s="27" t="s">
        <v>7</v>
      </c>
    </row>
    <row r="14" spans="1:8" ht="18" customHeight="1" x14ac:dyDescent="0.3">
      <c r="A14" s="19"/>
      <c r="B14" s="30"/>
      <c r="C14" s="35">
        <v>2024</v>
      </c>
      <c r="D14" s="35">
        <v>2025</v>
      </c>
      <c r="E14" s="37" t="s">
        <v>19</v>
      </c>
      <c r="F14" s="46">
        <v>2024</v>
      </c>
      <c r="G14" s="35">
        <v>2025</v>
      </c>
      <c r="H14" s="37" t="s">
        <v>19</v>
      </c>
    </row>
    <row r="15" spans="1:8" ht="18" customHeight="1" x14ac:dyDescent="0.3">
      <c r="A15" s="19"/>
      <c r="B15" s="30"/>
      <c r="C15" s="36"/>
      <c r="D15" s="36"/>
      <c r="E15" s="38"/>
      <c r="F15" s="47"/>
      <c r="G15" s="36"/>
      <c r="H15" s="38"/>
    </row>
    <row r="16" spans="1:8" ht="18" customHeight="1" x14ac:dyDescent="0.3">
      <c r="A16" s="19"/>
      <c r="B16" s="18" t="s">
        <v>0</v>
      </c>
      <c r="C16" s="13">
        <v>38.783162548176193</v>
      </c>
      <c r="D16" s="13">
        <v>41.486786502181033</v>
      </c>
      <c r="E16" s="14">
        <f>(D16-C16)/C16*100</f>
        <v>6.9711281297558338</v>
      </c>
      <c r="F16" s="6">
        <v>44.157116596380632</v>
      </c>
      <c r="G16" s="6">
        <v>49.380735191595548</v>
      </c>
      <c r="H16" s="25">
        <f t="shared" ref="H16:H22" si="2">(G16-F16)/F16*100</f>
        <v>11.829618865202519</v>
      </c>
    </row>
    <row r="17" spans="1:9" ht="18" customHeight="1" x14ac:dyDescent="0.3">
      <c r="A17" s="19"/>
      <c r="B17" s="21" t="s">
        <v>13</v>
      </c>
      <c r="C17" s="9" t="s">
        <v>5</v>
      </c>
      <c r="D17" s="9" t="s">
        <v>5</v>
      </c>
      <c r="E17" s="9" t="s">
        <v>5</v>
      </c>
      <c r="F17" s="9">
        <v>19.308705117106911</v>
      </c>
      <c r="G17" s="9">
        <v>23.985280996610062</v>
      </c>
      <c r="H17" s="24">
        <f t="shared" si="2"/>
        <v>24.220038843308298</v>
      </c>
    </row>
    <row r="18" spans="1:9" ht="18" customHeight="1" x14ac:dyDescent="0.3">
      <c r="A18" s="19"/>
      <c r="B18" s="18" t="s">
        <v>1</v>
      </c>
      <c r="C18" s="13">
        <v>34.9</v>
      </c>
      <c r="D18" s="13">
        <v>37.75</v>
      </c>
      <c r="E18" s="14">
        <f t="shared" ref="E18:E22" si="3">(D18-C18)/C18*100</f>
        <v>8.1661891117478547</v>
      </c>
      <c r="F18" s="6">
        <v>29.574999999999996</v>
      </c>
      <c r="G18" s="6">
        <v>31.787500000000001</v>
      </c>
      <c r="H18" s="7">
        <f t="shared" si="2"/>
        <v>7.4809805579036546</v>
      </c>
      <c r="I18" s="23"/>
    </row>
    <row r="19" spans="1:9" ht="18" customHeight="1" x14ac:dyDescent="0.3">
      <c r="A19" s="19"/>
      <c r="B19" s="1" t="s">
        <v>2</v>
      </c>
      <c r="C19" s="15">
        <v>73.683162548176199</v>
      </c>
      <c r="D19" s="15">
        <v>79.236786502181047</v>
      </c>
      <c r="E19" s="16">
        <f t="shared" si="3"/>
        <v>7.53716827826673</v>
      </c>
      <c r="F19" s="9">
        <v>93.040821713487546</v>
      </c>
      <c r="G19" s="9">
        <v>105.1535161882056</v>
      </c>
      <c r="H19" s="24">
        <f t="shared" si="2"/>
        <v>13.01868819690589</v>
      </c>
    </row>
    <row r="20" spans="1:9" ht="18" customHeight="1" x14ac:dyDescent="0.3">
      <c r="A20" s="19"/>
      <c r="B20" s="18" t="s">
        <v>14</v>
      </c>
      <c r="C20" s="13">
        <v>373.3522352313733</v>
      </c>
      <c r="D20" s="13">
        <v>360.652734754167</v>
      </c>
      <c r="E20" s="14">
        <f t="shared" si="3"/>
        <v>-3.4014796963345306</v>
      </c>
      <c r="F20" s="6">
        <v>367.33607403971541</v>
      </c>
      <c r="G20" s="6">
        <v>343.68067312890958</v>
      </c>
      <c r="H20" s="25">
        <f t="shared" si="2"/>
        <v>-6.4397162659957745</v>
      </c>
    </row>
    <row r="21" spans="1:9" ht="18" customHeight="1" x14ac:dyDescent="0.3">
      <c r="A21" s="19"/>
      <c r="B21" s="1" t="s">
        <v>3</v>
      </c>
      <c r="C21" s="15">
        <v>447.0353977795495</v>
      </c>
      <c r="D21" s="15">
        <v>439.88952125634802</v>
      </c>
      <c r="E21" s="16">
        <f t="shared" si="3"/>
        <v>-1.5985035097210332</v>
      </c>
      <c r="F21" s="9">
        <v>460.37689575320292</v>
      </c>
      <c r="G21" s="9">
        <v>448.8341893171152</v>
      </c>
      <c r="H21" s="24">
        <f t="shared" si="2"/>
        <v>-2.5072297377571879</v>
      </c>
    </row>
    <row r="22" spans="1:9" ht="18" customHeight="1" x14ac:dyDescent="0.3">
      <c r="A22" s="19"/>
      <c r="B22" s="22" t="s">
        <v>4</v>
      </c>
      <c r="C22" s="5">
        <v>16.474596468209633</v>
      </c>
      <c r="D22" s="5">
        <v>18.041075515463746</v>
      </c>
      <c r="E22" s="5">
        <f t="shared" si="3"/>
        <v>9.5084516957783123</v>
      </c>
      <c r="F22" s="7">
        <v>20.231140752960059</v>
      </c>
      <c r="G22" s="7">
        <v>23.463379714134625</v>
      </c>
      <c r="H22" s="26">
        <f t="shared" si="2"/>
        <v>15.976553179294406</v>
      </c>
    </row>
    <row r="23" spans="1:9" x14ac:dyDescent="0.3">
      <c r="B23" s="34" t="s">
        <v>9</v>
      </c>
      <c r="C23" s="34"/>
      <c r="D23" s="34"/>
      <c r="E23" s="34"/>
      <c r="F23" s="34"/>
      <c r="G23" s="34"/>
      <c r="H23" s="34"/>
    </row>
    <row r="24" spans="1:9" x14ac:dyDescent="0.3">
      <c r="B24" s="31" t="s">
        <v>16</v>
      </c>
      <c r="C24" s="31"/>
      <c r="D24" s="31"/>
      <c r="E24" s="31"/>
      <c r="F24" s="31"/>
      <c r="G24" s="31"/>
      <c r="H24" s="31"/>
    </row>
    <row r="25" spans="1:9" x14ac:dyDescent="0.3">
      <c r="B25" s="31" t="s">
        <v>21</v>
      </c>
      <c r="C25" s="31"/>
      <c r="D25" s="31"/>
      <c r="E25" s="31"/>
      <c r="F25" s="31"/>
      <c r="G25" s="31"/>
      <c r="H25" s="31"/>
    </row>
    <row r="26" spans="1:9" ht="45.6" customHeight="1" x14ac:dyDescent="0.3">
      <c r="B26" s="32" t="s">
        <v>10</v>
      </c>
      <c r="C26" s="32"/>
      <c r="D26" s="32"/>
      <c r="E26" s="32"/>
      <c r="F26" s="32"/>
      <c r="G26" s="32"/>
      <c r="H26" s="32"/>
    </row>
    <row r="27" spans="1:9" x14ac:dyDescent="0.3">
      <c r="B27" s="2" t="s">
        <v>20</v>
      </c>
      <c r="C27" s="2"/>
      <c r="D27" s="2"/>
      <c r="E27" s="2"/>
      <c r="F27" s="2"/>
      <c r="G27" s="2"/>
      <c r="H27" s="2"/>
    </row>
    <row r="28" spans="1:9" ht="27" customHeight="1" x14ac:dyDescent="0.3">
      <c r="B28" s="33" t="s">
        <v>8</v>
      </c>
      <c r="C28" s="33"/>
      <c r="D28" s="33"/>
      <c r="E28" s="33"/>
      <c r="F28" s="33"/>
      <c r="G28" s="33"/>
      <c r="H28" s="33"/>
    </row>
    <row r="29" spans="1:9" ht="18" customHeight="1" x14ac:dyDescent="0.3">
      <c r="B29" s="1"/>
      <c r="C29" s="1"/>
      <c r="D29" s="1"/>
      <c r="E29" s="1"/>
      <c r="F29" s="1"/>
      <c r="G29" s="1"/>
      <c r="H29" s="1"/>
    </row>
    <row r="30" spans="1:9" x14ac:dyDescent="0.3">
      <c r="B30" s="1"/>
      <c r="C30" s="1"/>
      <c r="D30" s="1"/>
      <c r="E30" s="1"/>
      <c r="F30" s="1"/>
      <c r="G30" s="1"/>
      <c r="H30" s="1"/>
    </row>
    <row r="31" spans="1:9" x14ac:dyDescent="0.3">
      <c r="B31" s="1"/>
      <c r="C31" s="1"/>
      <c r="D31" s="1"/>
      <c r="E31" s="1"/>
      <c r="F31" s="1"/>
      <c r="G31" s="1"/>
      <c r="H31" s="1"/>
    </row>
    <row r="32" spans="1:9" ht="15" customHeight="1" x14ac:dyDescent="0.3">
      <c r="D32" s="3"/>
    </row>
  </sheetData>
  <mergeCells count="28">
    <mergeCell ref="D4:D5"/>
    <mergeCell ref="G4:G5"/>
    <mergeCell ref="B1:H1"/>
    <mergeCell ref="C4:C5"/>
    <mergeCell ref="E4:E5"/>
    <mergeCell ref="F4:F5"/>
    <mergeCell ref="H4:H5"/>
    <mergeCell ref="C2:E2"/>
    <mergeCell ref="F2:H2"/>
    <mergeCell ref="C3:D3"/>
    <mergeCell ref="F3:G3"/>
    <mergeCell ref="B2:B5"/>
    <mergeCell ref="B12:B15"/>
    <mergeCell ref="B25:H25"/>
    <mergeCell ref="B26:H26"/>
    <mergeCell ref="B28:H28"/>
    <mergeCell ref="B23:H23"/>
    <mergeCell ref="B24:H24"/>
    <mergeCell ref="G14:G15"/>
    <mergeCell ref="H14:H15"/>
    <mergeCell ref="C12:E12"/>
    <mergeCell ref="F12:H12"/>
    <mergeCell ref="C13:D13"/>
    <mergeCell ref="F13:G13"/>
    <mergeCell ref="C14:C15"/>
    <mergeCell ref="D14:D15"/>
    <mergeCell ref="E14:E15"/>
    <mergeCell ref="F14:F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B74C6476CD4844A9E2EC230DBB6CCD" ma:contentTypeVersion="21" ma:contentTypeDescription="Create a new document." ma:contentTypeScope="" ma:versionID="7a6ef10c0c9864737f0e7991c1c8c3e1">
  <xsd:schema xmlns:xsd="http://www.w3.org/2001/XMLSchema" xmlns:xs="http://www.w3.org/2001/XMLSchema" xmlns:p="http://schemas.microsoft.com/office/2006/metadata/properties" xmlns:ns1="http://schemas.microsoft.com/sharepoint/v3" xmlns:ns2="90803795-ad70-4032-9065-a5f4f18fde25" xmlns:ns3="9cb0b8a0-308e-480c-bd43-eb0e4e0307c0" targetNamespace="http://schemas.microsoft.com/office/2006/metadata/properties" ma:root="true" ma:fieldsID="26f6f2309c035a2a08ce53d069322fe6" ns1:_="" ns2:_="" ns3:_="">
    <xsd:import namespace="http://schemas.microsoft.com/sharepoint/v3"/>
    <xsd:import namespace="90803795-ad70-4032-9065-a5f4f18fde25"/>
    <xsd:import namespace="9cb0b8a0-308e-480c-bd43-eb0e4e0307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Category" minOccurs="0"/>
                <xsd:element ref="ns2:Preview" minOccurs="0"/>
                <xsd:element ref="ns2:Thumbnail" minOccurs="0"/>
                <xsd:element ref="ns2:Order0" minOccurs="0"/>
                <xsd:element ref="ns2:PubDate" minOccurs="0"/>
                <xsd:element ref="ns2:YearPublish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803795-ad70-4032-9065-a5f4f18fde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Category" ma:index="22" nillable="true" ma:displayName="Category" ma:format="Dropdown" ma:internalName="Category">
      <xsd:simpleType>
        <xsd:restriction base="dms:Choice">
          <xsd:enumeration value="Inquiry"/>
          <xsd:enumeration value="Response (Sent Forward)"/>
          <xsd:enumeration value="Signed"/>
        </xsd:restriction>
      </xsd:simpleType>
    </xsd:element>
    <xsd:element name="Preview" ma:index="23" nillable="true" ma:displayName="Preview" ma:format="Thumbnail" ma:internalName="Preview">
      <xsd:simpleType>
        <xsd:restriction base="dms:Unknown"/>
      </xsd:simpleType>
    </xsd:element>
    <xsd:element name="Thumbnail" ma:index="24" nillable="true" ma:displayName="Thumbnail" ma:format="Thumbnail" ma:internalName="Thumbnail">
      <xsd:simpleType>
        <xsd:restriction base="dms:Unknown"/>
      </xsd:simpleType>
    </xsd:element>
    <xsd:element name="Order0" ma:index="25" nillable="true" ma:displayName="Order" ma:format="Dropdown" ma:internalName="Order0" ma:percentage="FALSE">
      <xsd:simpleType>
        <xsd:restriction base="dms:Number"/>
      </xsd:simpleType>
    </xsd:element>
    <xsd:element name="PubDate" ma:index="26" nillable="true" ma:displayName="Pub Date" ma:format="DateOnly" ma:internalName="PubDate">
      <xsd:simpleType>
        <xsd:restriction base="dms:DateTime"/>
      </xsd:simpleType>
    </xsd:element>
    <xsd:element name="YearPublished" ma:index="27" nillable="true" ma:displayName="Year Published" ma:format="Dropdown" ma:internalName="YearPublishe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b0b8a0-308e-480c-bd43-eb0e4e0307c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b7ea2f6-69bc-479d-b644-08c15c5a6bc4}" ma:internalName="TaxCatchAll" ma:showField="CatchAllData" ma:web="9cb0b8a0-308e-480c-bd43-eb0e4e030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803795-ad70-4032-9065-a5f4f18fde25">
      <Terms xmlns="http://schemas.microsoft.com/office/infopath/2007/PartnerControls"/>
    </lcf76f155ced4ddcb4097134ff3c332f>
    <TaxCatchAll xmlns="9cb0b8a0-308e-480c-bd43-eb0e4e0307c0" xsi:nil="true"/>
    <Preview xmlns="90803795-ad70-4032-9065-a5f4f18fde25" xsi:nil="true"/>
    <YearPublished xmlns="90803795-ad70-4032-9065-a5f4f18fde25" xsi:nil="true"/>
    <_ip_UnifiedCompliancePolicyUIAction xmlns="http://schemas.microsoft.com/sharepoint/v3" xsi:nil="true"/>
    <PubDate xmlns="90803795-ad70-4032-9065-a5f4f18fde25" xsi:nil="true"/>
    <_ip_UnifiedCompliancePolicyProperties xmlns="http://schemas.microsoft.com/sharepoint/v3" xsi:nil="true"/>
    <Order0 xmlns="90803795-ad70-4032-9065-a5f4f18fde25" xsi:nil="true"/>
    <Thumbnail xmlns="90803795-ad70-4032-9065-a5f4f18fde25" xsi:nil="true"/>
    <Category xmlns="90803795-ad70-4032-9065-a5f4f18fde25" xsi:nil="true"/>
  </documentManagement>
</p:properties>
</file>

<file path=customXml/itemProps1.xml><?xml version="1.0" encoding="utf-8"?>
<ds:datastoreItem xmlns:ds="http://schemas.openxmlformats.org/officeDocument/2006/customXml" ds:itemID="{D84B8A6C-FB66-41F0-8783-B3F83106A2A0}"/>
</file>

<file path=customXml/itemProps2.xml><?xml version="1.0" encoding="utf-8"?>
<ds:datastoreItem xmlns:ds="http://schemas.openxmlformats.org/officeDocument/2006/customXml" ds:itemID="{1F08F9C5-69EA-4ACA-BAC4-19BDE905B3F8}"/>
</file>

<file path=customXml/itemProps3.xml><?xml version="1.0" encoding="utf-8"?>
<ds:datastoreItem xmlns:ds="http://schemas.openxmlformats.org/officeDocument/2006/customXml" ds:itemID="{2D8210AB-3342-4654-B55D-3F968F57E6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2bQtr North-Hamburg</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2026-02-17T15:53:35Z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0x010100C3B74C6476CD4844A9E2EC230DBB6CCD</vt:lpwstr>
  </property>
</Properties>
</file>