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4/Jessica 2024_Feb 2025/"/>
    </mc:Choice>
  </mc:AlternateContent>
  <xr:revisionPtr revIDLastSave="12" documentId="8_{B1A0EE0D-3877-41E4-AD0A-A0FF6F523ECD}" xr6:coauthVersionLast="47" xr6:coauthVersionMax="47" xr10:uidLastSave="{85A91BAC-BECD-4053-8681-87BF2DED35B0}"/>
  <bookViews>
    <workbookView xWindow="-108" yWindow="-108" windowWidth="23256" windowHeight="13896" xr2:uid="{00000000-000D-0000-FFFF-FFFF00000000}"/>
  </bookViews>
  <sheets>
    <sheet name="Table 2bQtr North-Hamburg"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4" l="1"/>
  <c r="H20" i="4"/>
  <c r="H18" i="4"/>
  <c r="H17" i="4"/>
  <c r="H16" i="4"/>
  <c r="H21" i="4" l="1"/>
  <c r="H22" i="4"/>
  <c r="E21" i="4"/>
  <c r="H10" i="4"/>
  <c r="E10" i="4"/>
  <c r="E20" i="4"/>
  <c r="E19" i="4"/>
  <c r="E18" i="4"/>
  <c r="E16" i="4"/>
  <c r="H9" i="4"/>
  <c r="H8" i="4"/>
  <c r="H7" i="4"/>
  <c r="H6" i="4"/>
  <c r="E9" i="4"/>
  <c r="E8" i="4"/>
  <c r="E7" i="4"/>
  <c r="E6" i="4"/>
  <c r="E22" i="4" l="1"/>
  <c r="H11" i="4"/>
  <c r="E11" i="4"/>
</calcChain>
</file>

<file path=xl/sharedStrings.xml><?xml version="1.0" encoding="utf-8"?>
<sst xmlns="http://schemas.openxmlformats.org/spreadsheetml/2006/main" count="39" uniqueCount="23">
  <si>
    <t>Truck</t>
  </si>
  <si>
    <t>Ocean</t>
  </si>
  <si>
    <t>Total transportation</t>
  </si>
  <si>
    <t>Landed cost</t>
  </si>
  <si>
    <t>Transport % of landed cost</t>
  </si>
  <si>
    <t>-</t>
  </si>
  <si>
    <r>
      <t>Barge</t>
    </r>
    <r>
      <rPr>
        <vertAlign val="superscript"/>
        <sz val="11"/>
        <rFont val="Calibri"/>
        <family val="2"/>
        <scheme val="minor"/>
      </rPr>
      <t>4</t>
    </r>
  </si>
  <si>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</si>
  <si>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</si>
  <si>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</si>
  <si>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t>
    </r>
  </si>
  <si>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</si>
  <si>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t xml:space="preserve">—US$/mt— </t>
  </si>
  <si>
    <t>% Change</t>
  </si>
  <si>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</si>
  <si>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rPr>
        <vertAlign val="superscript"/>
        <sz val="9"/>
        <color theme="1"/>
        <rFont val="Calibri"/>
        <family val="2"/>
        <scheme val="minor"/>
      </rPr>
      <t>4</t>
    </r>
    <r>
      <rPr>
        <sz val="9"/>
        <color theme="1"/>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</si>
  <si>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Source: University of São Paulo, Escola Superior de Agricultura “Luiz de Queiroz” (ESALQ/USP), Brazil, and USDA, Agricultural Marketing Service.</t>
  </si>
  <si>
    <r>
      <t>North MT</t>
    </r>
    <r>
      <rPr>
        <b/>
        <vertAlign val="superscript"/>
        <sz val="11"/>
        <rFont val="Calibri"/>
        <family val="2"/>
        <scheme val="minor"/>
      </rPr>
      <t>1</t>
    </r>
    <r>
      <rPr>
        <b/>
        <sz val="11"/>
        <rFont val="Calibri"/>
        <family val="2"/>
        <scheme val="minor"/>
      </rPr>
      <t xml:space="preserve"> - Barcarena</t>
    </r>
    <r>
      <rPr>
        <b/>
        <vertAlign val="superscript"/>
        <sz val="11"/>
        <rFont val="Calibri"/>
        <family val="2"/>
        <scheme val="minor"/>
      </rPr>
      <t>2</t>
    </r>
    <r>
      <rPr>
        <b/>
        <sz val="11"/>
        <rFont val="Calibri"/>
        <family val="2"/>
        <scheme val="minor"/>
      </rPr>
      <t xml:space="preserve">                                                                        </t>
    </r>
  </si>
  <si>
    <r>
      <t>Farm gate price</t>
    </r>
    <r>
      <rPr>
        <vertAlign val="superscript"/>
        <sz val="11"/>
        <rFont val="Calibri"/>
        <family val="2"/>
        <scheme val="minor"/>
      </rPr>
      <t>3</t>
    </r>
  </si>
  <si>
    <r>
      <rPr>
        <vertAlign val="superscript"/>
        <sz val="9"/>
        <rFont val="Calibri"/>
        <family val="2"/>
        <scheme val="minor"/>
      </rPr>
      <t>1</t>
    </r>
    <r>
      <rPr>
        <sz val="9"/>
        <rFont val="Calibri"/>
        <family val="2"/>
        <scheme val="minor"/>
      </rPr>
      <t>Producing regions: MT= Mato Grosso, PI = Piau</t>
    </r>
    <r>
      <rPr>
        <sz val="9"/>
        <rFont val="Calibri"/>
        <family val="2"/>
      </rPr>
      <t xml:space="preserve">í, and </t>
    </r>
    <r>
      <rPr>
        <sz val="9"/>
        <rFont val="Calibri"/>
        <family val="2"/>
        <scheme val="minor"/>
      </rPr>
      <t>MA = Maranhão.</t>
    </r>
  </si>
  <si>
    <t>Table 2b.  Costs of transporting Brazilian soybeans from the northern and northeastern ports to Hamburg, Germany</t>
  </si>
  <si>
    <t xml:space="preserve">Note: mt = metric ton. A hyphen in an otherwise empty cell denotes that the data are not available. </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</si>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</sst>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3"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vertAlign val="superscript"/>
      <sz val="11"/>
      <name val="Calibri"/>
      <family val="2"/>
      <scheme val="minor"/>
    </font>
    <font>
      <sz val="9"/>
      <name val="Calibri"/>
      <family val="2"/>
      <scheme val="minor"/>
    </font>
    <font>
      <b/>
      <sz val="11"/>
      <name val="Calibri"/>
      <family val="2"/>
      <scheme val="minor"/>
    </font>
    <font>
      <b/>
      <vertAlign val="superscript"/>
      <sz val="11"/>
      <name val="Calibri"/>
      <family val="2"/>
      <scheme val="minor"/>
    </font>
    <font>
      <vertAlign val="superscript"/>
      <sz val="9"/>
      <name val="Calibri"/>
      <family val="2"/>
      <scheme val="minor"/>
    </font>
    <font>
      <sz val="9"/>
      <name val="Calibri"/>
      <family val="2"/>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3">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cellStyleXfs>
  <cellXfs count="53">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1" xfId="1" applyNumberFormat="1" applyFont="1" applyFill="1" applyBorder="1" applyAlignment="1">
      <alignment horizontal="center"/>
    </xf>
    <xf numFmtId="0" fontId="0" fillId="7" borderId="0" xfId="0" applyFill="1"/>
    <xf numFmtId="0" fontId="10" fillId="8" borderId="2" xfId="0" applyFont="1" applyFill="1" applyBorder="1"/>
    <xf numFmtId="0" fontId="1" fillId="7" borderId="0" xfId="0" applyFont="1" applyFill="1"/>
    <xf numFmtId="0" fontId="1" fillId="7" borderId="3" xfId="0" applyFont="1" applyFill="1" applyBorder="1"/>
    <xf numFmtId="2" fontId="0" fillId="0" borderId="0" xfId="0" applyNumberFormat="1"/>
    <xf numFmtId="0" fontId="5" fillId="4" borderId="1" xfId="22" applyFont="1" applyFill="1" applyBorder="1" applyAlignment="1">
      <alignment vertical="center" wrapText="1"/>
    </xf>
    <xf numFmtId="0" fontId="19" fillId="4" borderId="1" xfId="22" applyFont="1" applyFill="1" applyBorder="1" applyAlignment="1">
      <alignment vertical="center" wrapText="1"/>
    </xf>
    <xf numFmtId="0" fontId="10" fillId="5" borderId="1" xfId="0" applyFont="1" applyFill="1" applyBorder="1"/>
    <xf numFmtId="0" fontId="10" fillId="5" borderId="11" xfId="0" applyFont="1" applyFill="1" applyBorder="1"/>
    <xf numFmtId="0" fontId="1" fillId="7" borderId="2" xfId="0" applyFont="1" applyFill="1" applyBorder="1" applyAlignment="1">
      <alignment vertical="center"/>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3" borderId="11" xfId="0" applyFill="1" applyBorder="1" applyAlignment="1">
      <alignment horizontal="center"/>
    </xf>
    <xf numFmtId="0" fontId="0" fillId="3" borderId="10" xfId="0" applyFill="1" applyBorder="1" applyAlignment="1">
      <alignment horizontal="center"/>
    </xf>
    <xf numFmtId="0" fontId="0" fillId="4" borderId="1" xfId="0" applyFill="1" applyBorder="1" applyAlignment="1">
      <alignment horizontal="center"/>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22" applyFont="1" applyFill="1" applyBorder="1" applyAlignment="1">
      <alignment horizontal="center" vertical="center" wrapText="1"/>
    </xf>
    <xf numFmtId="0" fontId="5" fillId="4" borderId="9" xfId="22" applyFont="1" applyFill="1" applyBorder="1" applyAlignment="1">
      <alignment horizontal="center" vertical="center" wrapText="1"/>
    </xf>
    <xf numFmtId="0" fontId="1" fillId="7" borderId="2" xfId="0" applyFont="1" applyFill="1" applyBorder="1"/>
    <xf numFmtId="0" fontId="1" fillId="7" borderId="0" xfId="0" applyFont="1" applyFill="1"/>
    <xf numFmtId="0" fontId="1" fillId="7" borderId="3" xfId="0" applyFont="1" applyFill="1" applyBorder="1"/>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18" fillId="7" borderId="4" xfId="0" applyFont="1" applyFill="1" applyBorder="1" applyAlignment="1">
      <alignment horizontal="left" vertical="top" wrapText="1"/>
    </xf>
    <xf numFmtId="0" fontId="18" fillId="7" borderId="5" xfId="0" applyFont="1" applyFill="1" applyBorder="1" applyAlignment="1">
      <alignment horizontal="left" vertical="top" wrapText="1"/>
    </xf>
    <xf numFmtId="0" fontId="18" fillId="7" borderId="6" xfId="0" applyFont="1" applyFill="1" applyBorder="1" applyAlignment="1">
      <alignment horizontal="left" vertical="top" wrapText="1"/>
    </xf>
    <xf numFmtId="0" fontId="18" fillId="7" borderId="15" xfId="0" applyFont="1" applyFill="1" applyBorder="1" applyAlignment="1">
      <alignment horizontal="left"/>
    </xf>
    <xf numFmtId="0" fontId="18" fillId="7" borderId="13" xfId="0" applyFont="1" applyFill="1" applyBorder="1" applyAlignment="1">
      <alignment horizontal="left"/>
    </xf>
    <xf numFmtId="0" fontId="18" fillId="7" borderId="14" xfId="0" applyFont="1" applyFill="1" applyBorder="1" applyAlignment="1">
      <alignment horizontal="left"/>
    </xf>
    <xf numFmtId="0" fontId="0" fillId="4" borderId="2" xfId="0" applyFill="1" applyBorder="1" applyAlignment="1">
      <alignment horizontal="center"/>
    </xf>
    <xf numFmtId="0" fontId="19" fillId="4" borderId="15"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7" xfId="22" applyFont="1" applyFill="1" applyBorder="1" applyAlignment="1">
      <alignment horizontal="center" vertical="center" wrapText="1"/>
    </xf>
    <xf numFmtId="0" fontId="19" fillId="4" borderId="9" xfId="22" applyFont="1" applyFill="1" applyBorder="1" applyAlignment="1">
      <alignment horizontal="center" vertical="center" wrapText="1"/>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33814A6A-4D4D-4687-9002-8D5D28CB89B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32"/>
  <sheetViews>
    <sheetView tabSelected="1" zoomScaleNormal="100" workbookViewId="0">
      <selection activeCell="O13" sqref="O13"/>
    </sheetView>
  </sheetViews>
  <sheetFormatPr defaultRowHeight="14.4" x14ac:dyDescent="0.3"/>
  <cols>
    <col min="2" max="2" width="25.44140625" customWidth="1"/>
    <col min="3" max="3" width="8.109375" customWidth="1"/>
    <col min="4" max="4" width="7.77734375" customWidth="1"/>
    <col min="5" max="5" width="10" customWidth="1"/>
    <col min="6" max="7" width="8" customWidth="1"/>
    <col min="8" max="8" width="12.33203125" customWidth="1"/>
  </cols>
  <sheetData>
    <row r="1" spans="2:8" ht="29.25" customHeight="1" x14ac:dyDescent="0.3">
      <c r="B1" s="21" t="s">
        <v>20</v>
      </c>
      <c r="C1" s="22"/>
      <c r="D1" s="22"/>
      <c r="E1" s="22"/>
      <c r="F1" s="22"/>
      <c r="G1" s="22"/>
      <c r="H1" s="23"/>
    </row>
    <row r="2" spans="2:8" x14ac:dyDescent="0.3">
      <c r="B2" s="26"/>
      <c r="C2" s="27" t="s">
        <v>10</v>
      </c>
      <c r="D2" s="28"/>
      <c r="E2" s="29"/>
      <c r="F2" s="30" t="s">
        <v>11</v>
      </c>
      <c r="G2" s="31"/>
      <c r="H2" s="32"/>
    </row>
    <row r="3" spans="2:8" x14ac:dyDescent="0.3">
      <c r="B3" s="26"/>
      <c r="C3" s="33" t="s">
        <v>12</v>
      </c>
      <c r="D3" s="34"/>
      <c r="E3" s="14" t="s">
        <v>13</v>
      </c>
      <c r="F3" s="33" t="s">
        <v>12</v>
      </c>
      <c r="G3" s="34"/>
      <c r="H3" s="14" t="s">
        <v>13</v>
      </c>
    </row>
    <row r="4" spans="2:8" ht="14.4" customHeight="1" x14ac:dyDescent="0.3">
      <c r="B4" s="24"/>
      <c r="C4" s="19">
        <v>2023</v>
      </c>
      <c r="D4" s="19">
        <v>2024</v>
      </c>
      <c r="E4" s="19" t="s">
        <v>22</v>
      </c>
      <c r="F4" s="19">
        <v>2023</v>
      </c>
      <c r="G4" s="19">
        <v>2024</v>
      </c>
      <c r="H4" s="19" t="s">
        <v>22</v>
      </c>
    </row>
    <row r="5" spans="2:8" x14ac:dyDescent="0.3">
      <c r="B5" s="25"/>
      <c r="C5" s="20"/>
      <c r="D5" s="20"/>
      <c r="E5" s="20"/>
      <c r="F5" s="20"/>
      <c r="G5" s="20"/>
      <c r="H5" s="20"/>
    </row>
    <row r="6" spans="2:8" ht="18" customHeight="1" x14ac:dyDescent="0.3">
      <c r="B6" s="1" t="s">
        <v>0</v>
      </c>
      <c r="C6" s="2">
        <v>67.698920415380002</v>
      </c>
      <c r="D6" s="2">
        <v>58.832481938618365</v>
      </c>
      <c r="E6" s="5">
        <f>(D6-C6)/C6*100</f>
        <v>-13.096868343482976</v>
      </c>
      <c r="F6" s="3">
        <v>43.611525419963762</v>
      </c>
      <c r="G6" s="3">
        <v>35.903369030916977</v>
      </c>
      <c r="H6" s="5">
        <f>(G6-F6)/F6*100</f>
        <v>-17.674585593647389</v>
      </c>
    </row>
    <row r="7" spans="2:8" ht="18" customHeight="1" x14ac:dyDescent="0.3">
      <c r="B7" s="1" t="s">
        <v>1</v>
      </c>
      <c r="C7" s="2">
        <v>31.375</v>
      </c>
      <c r="D7" s="2">
        <v>30.125</v>
      </c>
      <c r="E7" s="5">
        <f t="shared" ref="E7:E11" si="0">(D7-C7)/C7*100</f>
        <v>-3.9840637450199203</v>
      </c>
      <c r="F7" s="3">
        <v>36.25</v>
      </c>
      <c r="G7" s="3">
        <v>34.9</v>
      </c>
      <c r="H7" s="4">
        <f t="shared" ref="H7:H11" si="1">(G7-F7)/F7*100</f>
        <v>-3.7241379310344866</v>
      </c>
    </row>
    <row r="8" spans="2:8" ht="18" customHeight="1" x14ac:dyDescent="0.3">
      <c r="B8" s="1" t="s">
        <v>2</v>
      </c>
      <c r="C8" s="2">
        <v>99.073920415380002</v>
      </c>
      <c r="D8" s="2">
        <v>88.957481938618372</v>
      </c>
      <c r="E8" s="5">
        <f t="shared" si="0"/>
        <v>-10.21100046747638</v>
      </c>
      <c r="F8" s="3">
        <v>79.861525419963755</v>
      </c>
      <c r="G8" s="3">
        <v>70.803369030916983</v>
      </c>
      <c r="H8" s="4">
        <f t="shared" si="1"/>
        <v>-11.342328288137629</v>
      </c>
    </row>
    <row r="9" spans="2:8" ht="18" customHeight="1" x14ac:dyDescent="0.3">
      <c r="B9" s="1" t="s">
        <v>7</v>
      </c>
      <c r="C9" s="2">
        <v>415.95452091587629</v>
      </c>
      <c r="D9" s="2">
        <v>367.33607403971541</v>
      </c>
      <c r="E9" s="5">
        <f t="shared" si="0"/>
        <v>-11.688404484487764</v>
      </c>
      <c r="F9" s="3">
        <v>445.89103459634498</v>
      </c>
      <c r="G9" s="3">
        <v>364.28775627261984</v>
      </c>
      <c r="H9" s="4">
        <f t="shared" si="1"/>
        <v>-18.301170463675891</v>
      </c>
    </row>
    <row r="10" spans="2:8" ht="18" customHeight="1" x14ac:dyDescent="0.3">
      <c r="B10" s="1" t="s">
        <v>3</v>
      </c>
      <c r="C10" s="2">
        <v>515.02844133125632</v>
      </c>
      <c r="D10" s="2">
        <v>456.29355597833376</v>
      </c>
      <c r="E10" s="5">
        <f t="shared" si="0"/>
        <v>-11.404202300188199</v>
      </c>
      <c r="F10" s="3">
        <v>525.75256001630873</v>
      </c>
      <c r="G10" s="3">
        <v>435.09112530353684</v>
      </c>
      <c r="H10" s="4">
        <f t="shared" si="1"/>
        <v>-17.244126155079414</v>
      </c>
    </row>
    <row r="11" spans="2:8" ht="18" customHeight="1" x14ac:dyDescent="0.3">
      <c r="B11" s="1" t="s">
        <v>4</v>
      </c>
      <c r="C11" s="5">
        <v>19.333506363318691</v>
      </c>
      <c r="D11" s="5">
        <v>19.511947823745182</v>
      </c>
      <c r="E11" s="5">
        <f t="shared" si="0"/>
        <v>0.92296481079627946</v>
      </c>
      <c r="F11" s="4">
        <v>15.269929622198465</v>
      </c>
      <c r="G11" s="4">
        <v>16.265750022086543</v>
      </c>
      <c r="H11" s="4">
        <f t="shared" si="1"/>
        <v>6.5214472137475816</v>
      </c>
    </row>
    <row r="12" spans="2:8" ht="18" customHeight="1" x14ac:dyDescent="0.3">
      <c r="B12" s="47"/>
      <c r="C12" s="27" t="s">
        <v>14</v>
      </c>
      <c r="D12" s="28"/>
      <c r="E12" s="29"/>
      <c r="F12" s="48" t="s">
        <v>17</v>
      </c>
      <c r="G12" s="49"/>
      <c r="H12" s="50"/>
    </row>
    <row r="13" spans="2:8" ht="18" customHeight="1" x14ac:dyDescent="0.3">
      <c r="B13" s="47"/>
      <c r="C13" s="33" t="s">
        <v>12</v>
      </c>
      <c r="D13" s="34"/>
      <c r="E13" s="14" t="s">
        <v>13</v>
      </c>
      <c r="F13" s="51" t="s">
        <v>12</v>
      </c>
      <c r="G13" s="52"/>
      <c r="H13" s="15" t="s">
        <v>13</v>
      </c>
    </row>
    <row r="14" spans="2:8" ht="18" customHeight="1" x14ac:dyDescent="0.3">
      <c r="B14" s="24"/>
      <c r="C14" s="19">
        <v>2023</v>
      </c>
      <c r="D14" s="19">
        <v>2024</v>
      </c>
      <c r="E14" s="19" t="s">
        <v>22</v>
      </c>
      <c r="F14" s="19">
        <v>2023</v>
      </c>
      <c r="G14" s="19">
        <v>2024</v>
      </c>
      <c r="H14" s="19" t="s">
        <v>22</v>
      </c>
    </row>
    <row r="15" spans="2:8" ht="18" customHeight="1" x14ac:dyDescent="0.3">
      <c r="B15" s="25"/>
      <c r="C15" s="20"/>
      <c r="D15" s="20"/>
      <c r="E15" s="20"/>
      <c r="F15" s="20"/>
      <c r="G15" s="20"/>
      <c r="H15" s="20"/>
    </row>
    <row r="16" spans="2:8" ht="18" customHeight="1" x14ac:dyDescent="0.3">
      <c r="B16" s="1" t="s">
        <v>0</v>
      </c>
      <c r="C16" s="7">
        <v>48.591706496831776</v>
      </c>
      <c r="D16" s="7">
        <v>38.783162548176193</v>
      </c>
      <c r="E16" s="6">
        <f>(D16-C16)/C16*100</f>
        <v>-20.185633837113969</v>
      </c>
      <c r="F16" s="2">
        <v>56.127217670519876</v>
      </c>
      <c r="G16" s="2">
        <v>44.157116596380632</v>
      </c>
      <c r="H16" s="5">
        <f t="shared" ref="H16:H22" si="2">(G16-F16)/F16*100</f>
        <v>-21.326731612471129</v>
      </c>
    </row>
    <row r="17" spans="2:8" ht="18" customHeight="1" x14ac:dyDescent="0.3">
      <c r="B17" s="10" t="s">
        <v>6</v>
      </c>
      <c r="C17" s="2" t="s">
        <v>5</v>
      </c>
      <c r="D17" s="2" t="s">
        <v>5</v>
      </c>
      <c r="E17" s="2" t="s">
        <v>5</v>
      </c>
      <c r="F17" s="2">
        <v>26.376363779083778</v>
      </c>
      <c r="G17" s="2">
        <v>19.308705117106911</v>
      </c>
      <c r="H17" s="5">
        <f t="shared" si="2"/>
        <v>-26.795424574715103</v>
      </c>
    </row>
    <row r="18" spans="2:8" ht="18" customHeight="1" x14ac:dyDescent="0.3">
      <c r="B18" s="1" t="s">
        <v>1</v>
      </c>
      <c r="C18" s="7">
        <v>36.25</v>
      </c>
      <c r="D18" s="7">
        <v>34.9</v>
      </c>
      <c r="E18" s="6">
        <f t="shared" ref="E18:E22" si="3">(D18-C18)/C18*100</f>
        <v>-3.7241379310344866</v>
      </c>
      <c r="F18" s="2">
        <v>30.85</v>
      </c>
      <c r="G18" s="2">
        <v>29.574999999999996</v>
      </c>
      <c r="H18" s="5">
        <f t="shared" si="2"/>
        <v>-4.132901134521898</v>
      </c>
    </row>
    <row r="19" spans="2:8" ht="18" customHeight="1" x14ac:dyDescent="0.3">
      <c r="B19" s="1" t="s">
        <v>2</v>
      </c>
      <c r="C19" s="7">
        <v>84.84170649683179</v>
      </c>
      <c r="D19" s="7">
        <v>73.683162548176199</v>
      </c>
      <c r="E19" s="6">
        <f t="shared" si="3"/>
        <v>-13.15219178090469</v>
      </c>
      <c r="F19" s="2">
        <v>113.35358144960367</v>
      </c>
      <c r="G19" s="2">
        <v>93.040821713487546</v>
      </c>
      <c r="H19" s="5">
        <f t="shared" si="2"/>
        <v>-17.919821743918213</v>
      </c>
    </row>
    <row r="20" spans="2:8" ht="18" customHeight="1" x14ac:dyDescent="0.3">
      <c r="B20" s="16" t="s">
        <v>18</v>
      </c>
      <c r="C20" s="7">
        <v>444.75577688099122</v>
      </c>
      <c r="D20" s="7">
        <v>373.3522352313733</v>
      </c>
      <c r="E20" s="6">
        <f t="shared" si="3"/>
        <v>-16.054550690799513</v>
      </c>
      <c r="F20" s="2">
        <v>415.95452091587629</v>
      </c>
      <c r="G20" s="2">
        <v>367.33607403971541</v>
      </c>
      <c r="H20" s="5">
        <f t="shared" si="2"/>
        <v>-11.688404484487764</v>
      </c>
    </row>
    <row r="21" spans="2:8" ht="18" customHeight="1" x14ac:dyDescent="0.3">
      <c r="B21" s="16" t="s">
        <v>3</v>
      </c>
      <c r="C21" s="7">
        <v>529.59748337782298</v>
      </c>
      <c r="D21" s="7">
        <v>447.0353977795495</v>
      </c>
      <c r="E21" s="6">
        <f t="shared" si="3"/>
        <v>-15.589591754040194</v>
      </c>
      <c r="F21" s="2">
        <v>529.30810236547995</v>
      </c>
      <c r="G21" s="2">
        <v>460.37689575320292</v>
      </c>
      <c r="H21" s="5">
        <f t="shared" si="2"/>
        <v>-13.022888994939471</v>
      </c>
    </row>
    <row r="22" spans="2:8" ht="18" customHeight="1" x14ac:dyDescent="0.3">
      <c r="B22" s="17" t="s">
        <v>4</v>
      </c>
      <c r="C22" s="8">
        <v>16.088849972674879</v>
      </c>
      <c r="D22" s="8">
        <v>16.474596468209633</v>
      </c>
      <c r="E22" s="8">
        <f t="shared" si="3"/>
        <v>2.3976014207970198</v>
      </c>
      <c r="F22" s="5">
        <v>21.516748508567623</v>
      </c>
      <c r="G22" s="5">
        <v>20.231140752960059</v>
      </c>
      <c r="H22" s="5">
        <f t="shared" si="2"/>
        <v>-5.9749164939844714</v>
      </c>
    </row>
    <row r="23" spans="2:8" x14ac:dyDescent="0.3">
      <c r="B23" s="44" t="s">
        <v>19</v>
      </c>
      <c r="C23" s="45"/>
      <c r="D23" s="45"/>
      <c r="E23" s="45"/>
      <c r="F23" s="45"/>
      <c r="G23" s="45"/>
      <c r="H23" s="46"/>
    </row>
    <row r="24" spans="2:8" x14ac:dyDescent="0.3">
      <c r="B24" s="35" t="s">
        <v>8</v>
      </c>
      <c r="C24" s="36"/>
      <c r="D24" s="36"/>
      <c r="E24" s="36"/>
      <c r="F24" s="36"/>
      <c r="G24" s="36"/>
      <c r="H24" s="37"/>
    </row>
    <row r="25" spans="2:8" x14ac:dyDescent="0.3">
      <c r="B25" s="35" t="s">
        <v>9</v>
      </c>
      <c r="C25" s="36"/>
      <c r="D25" s="36"/>
      <c r="E25" s="36"/>
      <c r="F25" s="36"/>
      <c r="G25" s="36"/>
      <c r="H25" s="37"/>
    </row>
    <row r="26" spans="2:8" ht="37.799999999999997" customHeight="1" x14ac:dyDescent="0.3">
      <c r="B26" s="38" t="s">
        <v>15</v>
      </c>
      <c r="C26" s="39"/>
      <c r="D26" s="39"/>
      <c r="E26" s="39"/>
      <c r="F26" s="39"/>
      <c r="G26" s="39"/>
      <c r="H26" s="40"/>
    </row>
    <row r="27" spans="2:8" ht="19.2" customHeight="1" x14ac:dyDescent="0.3">
      <c r="B27" s="18" t="s">
        <v>21</v>
      </c>
      <c r="C27" s="11"/>
      <c r="D27" s="11"/>
      <c r="E27" s="11"/>
      <c r="F27" s="11"/>
      <c r="G27" s="11"/>
      <c r="H27" s="12"/>
    </row>
    <row r="28" spans="2:8" ht="27" customHeight="1" x14ac:dyDescent="0.3">
      <c r="B28" s="41" t="s">
        <v>16</v>
      </c>
      <c r="C28" s="42"/>
      <c r="D28" s="42"/>
      <c r="E28" s="42"/>
      <c r="F28" s="42"/>
      <c r="G28" s="42"/>
      <c r="H28" s="43"/>
    </row>
    <row r="29" spans="2:8" ht="18" customHeight="1" x14ac:dyDescent="0.3">
      <c r="B29" s="9"/>
      <c r="C29" s="9"/>
      <c r="D29" s="9"/>
      <c r="E29" s="9"/>
      <c r="F29" s="9"/>
      <c r="G29" s="9"/>
      <c r="H29" s="9"/>
    </row>
    <row r="30" spans="2:8" x14ac:dyDescent="0.3">
      <c r="B30" s="9"/>
      <c r="C30" s="9"/>
      <c r="D30" s="9"/>
      <c r="E30" s="9"/>
      <c r="F30" s="9"/>
      <c r="G30" s="9"/>
      <c r="H30" s="9"/>
    </row>
    <row r="31" spans="2:8" x14ac:dyDescent="0.3">
      <c r="B31" s="9"/>
      <c r="C31" s="9"/>
      <c r="D31" s="9"/>
      <c r="E31" s="9"/>
      <c r="F31" s="9"/>
      <c r="G31" s="9"/>
      <c r="H31" s="9"/>
    </row>
    <row r="32" spans="2:8" ht="15" customHeight="1" x14ac:dyDescent="0.3">
      <c r="D32" s="13"/>
    </row>
  </sheetData>
  <mergeCells count="30">
    <mergeCell ref="G14:G15"/>
    <mergeCell ref="H14:H15"/>
    <mergeCell ref="B12:B13"/>
    <mergeCell ref="C12:E12"/>
    <mergeCell ref="F12:H12"/>
    <mergeCell ref="C13:D13"/>
    <mergeCell ref="F13:G13"/>
    <mergeCell ref="B14:B15"/>
    <mergeCell ref="C14:C15"/>
    <mergeCell ref="D14:D15"/>
    <mergeCell ref="E14:E15"/>
    <mergeCell ref="F14:F15"/>
    <mergeCell ref="B25:H25"/>
    <mergeCell ref="B26:H26"/>
    <mergeCell ref="B28:H28"/>
    <mergeCell ref="B23:H23"/>
    <mergeCell ref="B24:H24"/>
    <mergeCell ref="D4:D5"/>
    <mergeCell ref="G4:G5"/>
    <mergeCell ref="B1:H1"/>
    <mergeCell ref="B4:B5"/>
    <mergeCell ref="C4:C5"/>
    <mergeCell ref="E4:E5"/>
    <mergeCell ref="F4:F5"/>
    <mergeCell ref="H4:H5"/>
    <mergeCell ref="B2:B3"/>
    <mergeCell ref="C2:E2"/>
    <mergeCell ref="F2:H2"/>
    <mergeCell ref="C3:D3"/>
    <mergeCell ref="F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2bQtr North-Hamburg</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2025-01-23T16:29:23Z</dcterms:modified>
</cp:coreProperties>
</file>