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029"/>
  <workbookPr defaultThemeVersion="124226"/>
  <mc:AlternateContent xmlns:mc="http://schemas.openxmlformats.org/markup-compatibility/2006">
    <mc:Choice Requires="x15">
      <x15ac:absPath xmlns:x15ac="http://schemas.microsoft.com/office/spreadsheetml/2010/11/ac" url="D:\Brazil 2023\Jessica 2023_Feb 2024\"/>
    </mc:Choice>
  </mc:AlternateContent>
  <xr:revisionPtr revIDLastSave="0" documentId="8_{0C197EAD-F432-4A6A-A108-DE7747A4B46F}" xr6:coauthVersionLast="47" xr6:coauthVersionMax="47" xr10:uidLastSave="{00000000-0000-0000-0000-000000000000}"/>
  <bookViews>
    <workbookView xWindow="-108" yWindow="-108" windowWidth="23256" windowHeight="14016" xr2:uid="{00000000-000D-0000-FFFF-FFFF00000000}"/>
  </bookViews>
  <sheets>
    <sheet name="Table 2bQtr North-Hamburg" sheetId="4"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19" i="4" l="1"/>
  <c r="H20" i="4"/>
  <c r="H18" i="4"/>
  <c r="H17" i="4"/>
  <c r="H16" i="4"/>
  <c r="H21" i="4" l="1"/>
  <c r="H22" i="4"/>
  <c r="E21" i="4"/>
  <c r="H10" i="4"/>
  <c r="E10" i="4"/>
  <c r="E20" i="4"/>
  <c r="E19" i="4"/>
  <c r="E18" i="4"/>
  <c r="E16" i="4"/>
  <c r="H9" i="4"/>
  <c r="H8" i="4"/>
  <c r="H7" i="4"/>
  <c r="H6" i="4"/>
  <c r="E9" i="4"/>
  <c r="E8" i="4"/>
  <c r="E7" i="4"/>
  <c r="E6" i="4"/>
  <c r="E22" i="4" l="1"/>
  <c r="H11" i="4"/>
  <c r="E11" i="4"/>
</calcChain>
</file>

<file path=xl/sharedStrings.xml><?xml version="1.0" encoding="utf-8"?>
<sst xmlns="http://schemas.openxmlformats.org/spreadsheetml/2006/main" count="39" uniqueCount="23">
  <si>
    <t>Truck</t>
  </si>
  <si>
    <t>Ocean</t>
  </si>
  <si>
    <t>Total transportation</t>
  </si>
  <si>
    <t>Landed cost</t>
  </si>
  <si>
    <t>Transport % of landed cost</t>
  </si>
  <si>
    <t>-</t>
  </si>
  <si>
    <r>
      <t>Barge</t>
    </r>
    <r>
      <rPr>
        <vertAlign val="superscript"/>
        <sz val="11"/>
        <rFont val="Calibri"/>
        <family val="2"/>
        <scheme val="minor"/>
      </rPr>
      <t>4</t>
    </r>
  </si>
  <si>
    <r>
      <t>Farm gate price</t>
    </r>
    <r>
      <rPr>
        <vertAlign val="superscript"/>
        <sz val="11"/>
        <color theme="1"/>
        <rFont val="Calibri"/>
        <family val="2"/>
        <scheme val="minor"/>
      </rPr>
      <t>3</t>
    </r>
  </si>
  <si>
    <r>
      <rPr>
        <vertAlign val="superscript"/>
        <sz val="9"/>
        <color theme="1"/>
        <rFont val="Calibri"/>
        <family val="2"/>
        <scheme val="minor"/>
      </rPr>
      <t>2</t>
    </r>
    <r>
      <rPr>
        <sz val="9"/>
        <color theme="1"/>
        <rFont val="Calibri"/>
        <family val="2"/>
        <scheme val="minor"/>
      </rPr>
      <t>Export port.</t>
    </r>
  </si>
  <si>
    <r>
      <rPr>
        <vertAlign val="superscript"/>
        <sz val="9"/>
        <color theme="1"/>
        <rFont val="Calibri"/>
        <family val="2"/>
        <scheme val="minor"/>
      </rPr>
      <t>3</t>
    </r>
    <r>
      <rPr>
        <sz val="9"/>
        <color theme="1"/>
        <rFont val="Calibri"/>
        <family val="2"/>
        <scheme val="minor"/>
      </rPr>
      <t>The source of the farm gate price is the Brazilian Government, Companhia Nacional de Abastecimento (CONAB).</t>
    </r>
  </si>
  <si>
    <r>
      <t>North MT</t>
    </r>
    <r>
      <rPr>
        <b/>
        <vertAlign val="superscript"/>
        <sz val="11"/>
        <color theme="1"/>
        <rFont val="Calibri"/>
        <family val="2"/>
        <scheme val="minor"/>
      </rPr>
      <t>1</t>
    </r>
    <r>
      <rPr>
        <b/>
        <sz val="11"/>
        <color theme="1"/>
        <rFont val="Calibri"/>
        <family val="2"/>
        <scheme val="minor"/>
      </rPr>
      <t xml:space="preserve"> - Santar</t>
    </r>
    <r>
      <rPr>
        <b/>
        <sz val="11"/>
        <color theme="1"/>
        <rFont val="Calibri"/>
        <family val="2"/>
      </rPr>
      <t>ém</t>
    </r>
    <r>
      <rPr>
        <b/>
        <vertAlign val="superscript"/>
        <sz val="11"/>
        <color theme="1"/>
        <rFont val="Calibri"/>
        <family val="2"/>
        <scheme val="minor"/>
      </rPr>
      <t>2</t>
    </r>
    <r>
      <rPr>
        <b/>
        <sz val="11"/>
        <color theme="1"/>
        <rFont val="Calibri"/>
        <family val="2"/>
        <scheme val="minor"/>
      </rPr>
      <t xml:space="preserve">                                                                         </t>
    </r>
  </si>
  <si>
    <r>
      <t>South MA</t>
    </r>
    <r>
      <rPr>
        <b/>
        <vertAlign val="superscript"/>
        <sz val="11"/>
        <color theme="1"/>
        <rFont val="Calibri"/>
        <family val="2"/>
        <scheme val="minor"/>
      </rPr>
      <t>1</t>
    </r>
    <r>
      <rPr>
        <b/>
        <sz val="11"/>
        <color theme="1"/>
        <rFont val="Calibri"/>
        <family val="2"/>
        <scheme val="minor"/>
      </rPr>
      <t xml:space="preserve"> - São Luís</t>
    </r>
    <r>
      <rPr>
        <b/>
        <vertAlign val="superscript"/>
        <sz val="11"/>
        <color theme="1"/>
        <rFont val="Calibri"/>
        <family val="2"/>
        <scheme val="minor"/>
      </rPr>
      <t>2</t>
    </r>
    <r>
      <rPr>
        <b/>
        <sz val="11"/>
        <color theme="1"/>
        <rFont val="Calibri"/>
        <family val="2"/>
        <scheme val="minor"/>
      </rPr>
      <t xml:space="preserve">                                       </t>
    </r>
  </si>
  <si>
    <t xml:space="preserve">—US$/mt— </t>
  </si>
  <si>
    <t>% Change</t>
  </si>
  <si>
    <r>
      <t>Southwest PI</t>
    </r>
    <r>
      <rPr>
        <b/>
        <vertAlign val="superscript"/>
        <sz val="11"/>
        <color theme="1"/>
        <rFont val="Calibri"/>
        <family val="2"/>
        <scheme val="minor"/>
      </rPr>
      <t>1</t>
    </r>
    <r>
      <rPr>
        <b/>
        <sz val="11"/>
        <color theme="1"/>
        <rFont val="Calibri"/>
        <family val="2"/>
        <scheme val="minor"/>
      </rPr>
      <t xml:space="preserve"> - São Luís</t>
    </r>
    <r>
      <rPr>
        <b/>
        <vertAlign val="superscript"/>
        <sz val="11"/>
        <color theme="1"/>
        <rFont val="Calibri"/>
        <family val="2"/>
        <scheme val="minor"/>
      </rPr>
      <t>2</t>
    </r>
    <r>
      <rPr>
        <b/>
        <sz val="11"/>
        <color theme="1"/>
        <rFont val="Calibri"/>
        <family val="2"/>
        <scheme val="minor"/>
      </rPr>
      <t xml:space="preserve">                                          </t>
    </r>
  </si>
  <si>
    <r>
      <rPr>
        <vertAlign val="superscript"/>
        <sz val="9"/>
        <color theme="1"/>
        <rFont val="Calibri"/>
        <family val="2"/>
        <scheme val="minor"/>
      </rPr>
      <t>4</t>
    </r>
    <r>
      <rPr>
        <sz val="9"/>
        <color theme="1"/>
        <rFont val="Calibri"/>
        <family val="2"/>
        <scheme val="minor"/>
      </rPr>
      <t xml:space="preserve">In Brazil, there are no published barge rates. Barge rates can be up to 60 percent lower than truck rates, depending on the volumes hauled and the terms of contracts signed between the barge company and shippers. The distance is in nautical miles. </t>
    </r>
  </si>
  <si>
    <t>Source: University of São Paulo, Escola Superior de Agricultura “Luiz de Queiroz” (ESALQ/USP), Brazil, and USDA, Agricultural Marketing Service.</t>
  </si>
  <si>
    <t>2022-23</t>
  </si>
  <si>
    <r>
      <t>North MT</t>
    </r>
    <r>
      <rPr>
        <b/>
        <vertAlign val="superscript"/>
        <sz val="11"/>
        <rFont val="Calibri"/>
        <family val="2"/>
        <scheme val="minor"/>
      </rPr>
      <t>1</t>
    </r>
    <r>
      <rPr>
        <b/>
        <sz val="11"/>
        <rFont val="Calibri"/>
        <family val="2"/>
        <scheme val="minor"/>
      </rPr>
      <t xml:space="preserve"> - Barcarena</t>
    </r>
    <r>
      <rPr>
        <b/>
        <vertAlign val="superscript"/>
        <sz val="11"/>
        <rFont val="Calibri"/>
        <family val="2"/>
        <scheme val="minor"/>
      </rPr>
      <t>2</t>
    </r>
    <r>
      <rPr>
        <b/>
        <sz val="11"/>
        <rFont val="Calibri"/>
        <family val="2"/>
        <scheme val="minor"/>
      </rPr>
      <t xml:space="preserve">                                                                        </t>
    </r>
  </si>
  <si>
    <r>
      <t>Farm gate price</t>
    </r>
    <r>
      <rPr>
        <vertAlign val="superscript"/>
        <sz val="11"/>
        <rFont val="Calibri"/>
        <family val="2"/>
        <scheme val="minor"/>
      </rPr>
      <t>3</t>
    </r>
  </si>
  <si>
    <r>
      <rPr>
        <vertAlign val="superscript"/>
        <sz val="9"/>
        <rFont val="Calibri"/>
        <family val="2"/>
        <scheme val="minor"/>
      </rPr>
      <t>1</t>
    </r>
    <r>
      <rPr>
        <sz val="9"/>
        <rFont val="Calibri"/>
        <family val="2"/>
        <scheme val="minor"/>
      </rPr>
      <t>Producing regions: MT= Mato Grosso, PI = Piau</t>
    </r>
    <r>
      <rPr>
        <sz val="9"/>
        <rFont val="Calibri"/>
        <family val="2"/>
      </rPr>
      <t xml:space="preserve">í, and </t>
    </r>
    <r>
      <rPr>
        <sz val="9"/>
        <rFont val="Calibri"/>
        <family val="2"/>
        <scheme val="minor"/>
      </rPr>
      <t>MA = Maranhão.</t>
    </r>
  </si>
  <si>
    <t>Table 2b.  Costs of transporting Brazilian soybeans from the northern and northeastern ports to Hamburg, Germany</t>
  </si>
  <si>
    <t xml:space="preserve">Note: mt = metric ton. A hyphen in an otherwise empty cell denotes that the data are not available.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</si>
</sst>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0.0"/>
    <numFmt numFmtId="165" formatCode="_-* #,##0.00_-;\-* #,##0.00_-;_-* &quot;-&quot;??_-;_-@_-"/>
    <numFmt numFmtId="166" formatCode="_(* #,##0.00_);_(* \(#,##0.00\);_(* \-??_);_(@_)"/>
  </numFmts>
  <fonts count="23" x14ac:knownFonts="1">
    <font>
      <sz val="11"/>
      <color theme="1"/>
      <name val="Calibri"/>
      <family val="2"/>
      <scheme val="minor"/>
    </font>
    <font>
      <sz val="9"/>
      <color theme="1"/>
      <name val="Calibri"/>
      <family val="2"/>
      <scheme val="minor"/>
    </font>
    <font>
      <vertAlign val="superscript"/>
      <sz val="11"/>
      <color theme="1"/>
      <name val="Calibri"/>
      <family val="2"/>
      <scheme val="minor"/>
    </font>
    <font>
      <vertAlign val="superscript"/>
      <sz val="9"/>
      <color theme="1"/>
      <name val="Calibri"/>
      <family val="2"/>
      <scheme val="minor"/>
    </font>
    <font>
      <b/>
      <sz val="12"/>
      <color theme="1"/>
      <name val="Calibri"/>
      <family val="2"/>
      <scheme val="minor"/>
    </font>
    <font>
      <b/>
      <sz val="11"/>
      <color theme="1"/>
      <name val="Calibri"/>
      <family val="2"/>
      <scheme val="minor"/>
    </font>
    <font>
      <b/>
      <vertAlign val="superscript"/>
      <sz val="11"/>
      <color theme="1"/>
      <name val="Calibri"/>
      <family val="2"/>
      <scheme val="minor"/>
    </font>
    <font>
      <sz val="10"/>
      <name val="Arial"/>
      <family val="2"/>
    </font>
    <font>
      <sz val="11"/>
      <color theme="1"/>
      <name val="Calibri"/>
      <family val="2"/>
    </font>
    <font>
      <sz val="11"/>
      <name val="Calibri"/>
      <family val="2"/>
    </font>
    <font>
      <sz val="11"/>
      <name val="Calibri"/>
      <family val="2"/>
      <scheme val="minor"/>
    </font>
    <font>
      <sz val="10"/>
      <name val="Arial"/>
      <family val="2"/>
    </font>
    <font>
      <sz val="11"/>
      <color theme="1"/>
      <name val="Calibri"/>
      <family val="2"/>
      <scheme val="minor"/>
    </font>
    <font>
      <sz val="10"/>
      <name val="Arial"/>
      <family val="2"/>
    </font>
    <font>
      <sz val="10"/>
      <name val="Arial"/>
      <family val="2"/>
    </font>
    <font>
      <sz val="10"/>
      <name val="Arial"/>
      <family val="2"/>
    </font>
    <font>
      <b/>
      <sz val="11"/>
      <color theme="1"/>
      <name val="Calibri"/>
      <family val="2"/>
    </font>
    <font>
      <vertAlign val="superscript"/>
      <sz val="11"/>
      <name val="Calibri"/>
      <family val="2"/>
      <scheme val="minor"/>
    </font>
    <font>
      <sz val="9"/>
      <name val="Calibri"/>
      <family val="2"/>
      <scheme val="minor"/>
    </font>
    <font>
      <b/>
      <sz val="11"/>
      <name val="Calibri"/>
      <family val="2"/>
      <scheme val="minor"/>
    </font>
    <font>
      <b/>
      <vertAlign val="superscript"/>
      <sz val="11"/>
      <name val="Calibri"/>
      <family val="2"/>
      <scheme val="minor"/>
    </font>
    <font>
      <vertAlign val="superscript"/>
      <sz val="9"/>
      <name val="Calibri"/>
      <family val="2"/>
      <scheme val="minor"/>
    </font>
    <font>
      <sz val="9"/>
      <name val="Calibri"/>
      <family val="2"/>
    </font>
  </fonts>
  <fills count="9">
    <fill>
      <patternFill patternType="none"/>
    </fill>
    <fill>
      <patternFill patternType="gray125"/>
    </fill>
    <fill>
      <patternFill patternType="solid">
        <fgColor rgb="FFFAF59F"/>
        <bgColor indexed="64"/>
      </patternFill>
    </fill>
    <fill>
      <patternFill patternType="solid">
        <fgColor rgb="FFFADD81"/>
        <bgColor indexed="64"/>
      </patternFill>
    </fill>
    <fill>
      <patternFill patternType="solid">
        <fgColor rgb="FFFAFAE6"/>
        <bgColor indexed="64"/>
      </patternFill>
    </fill>
    <fill>
      <patternFill patternType="solid">
        <fgColor rgb="FFFBFBC2"/>
        <bgColor indexed="64"/>
      </patternFill>
    </fill>
    <fill>
      <patternFill patternType="solid">
        <fgColor rgb="FFFFFFCC"/>
      </patternFill>
    </fill>
    <fill>
      <patternFill patternType="solid">
        <fgColor theme="0"/>
        <bgColor indexed="64"/>
      </patternFill>
    </fill>
    <fill>
      <patternFill patternType="solid">
        <fgColor rgb="FFFFFFCC"/>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style="thin">
        <color indexed="64"/>
      </top>
      <bottom/>
      <diagonal/>
    </border>
    <border>
      <left/>
      <right style="thin">
        <color indexed="64"/>
      </right>
      <top style="thin">
        <color indexed="64"/>
      </top>
      <bottom/>
      <diagonal/>
    </border>
    <border>
      <left style="thin">
        <color auto="1"/>
      </left>
      <right/>
      <top style="thin">
        <color auto="1"/>
      </top>
      <bottom/>
      <diagonal/>
    </border>
  </borders>
  <cellStyleXfs count="23">
    <xf numFmtId="0" fontId="0" fillId="0" borderId="0"/>
    <xf numFmtId="9" fontId="7" fillId="0" borderId="0" applyFont="0" applyFill="0" applyBorder="0" applyAlignment="0" applyProtection="0"/>
    <xf numFmtId="0" fontId="11" fillId="0" borderId="0"/>
    <xf numFmtId="0" fontId="7" fillId="0" borderId="0"/>
    <xf numFmtId="43" fontId="7" fillId="0" borderId="0" applyFont="0" applyFill="0" applyBorder="0" applyAlignment="0" applyProtection="0"/>
    <xf numFmtId="0" fontId="7" fillId="0" borderId="0"/>
    <xf numFmtId="9" fontId="7" fillId="0" borderId="0" applyFont="0" applyFill="0" applyBorder="0" applyAlignment="0" applyProtection="0"/>
    <xf numFmtId="165" fontId="7" fillId="0" borderId="0" applyFont="0" applyFill="0" applyBorder="0" applyAlignment="0" applyProtection="0"/>
    <xf numFmtId="0" fontId="13" fillId="0" borderId="0"/>
    <xf numFmtId="166" fontId="7" fillId="0" borderId="0" applyFill="0" applyBorder="0" applyAlignment="0" applyProtection="0"/>
    <xf numFmtId="0" fontId="12" fillId="0" borderId="0"/>
    <xf numFmtId="0" fontId="12" fillId="0" borderId="0"/>
    <xf numFmtId="0" fontId="12" fillId="6" borderId="12" applyNumberFormat="0" applyFont="0" applyAlignment="0" applyProtection="0"/>
    <xf numFmtId="0" fontId="12" fillId="6" borderId="12" applyNumberFormat="0" applyFont="0" applyAlignment="0" applyProtection="0"/>
    <xf numFmtId="9" fontId="7" fillId="0" borderId="0" applyFill="0" applyBorder="0" applyAlignment="0" applyProtection="0"/>
    <xf numFmtId="9" fontId="7" fillId="0" borderId="0" applyFill="0" applyBorder="0" applyAlignment="0" applyProtection="0"/>
    <xf numFmtId="166" fontId="7" fillId="0" borderId="0" applyFill="0" applyBorder="0" applyAlignment="0" applyProtection="0"/>
    <xf numFmtId="165" fontId="12" fillId="0" borderId="0" applyFont="0" applyFill="0" applyBorder="0" applyAlignment="0" applyProtection="0"/>
    <xf numFmtId="0" fontId="14" fillId="0" borderId="0"/>
    <xf numFmtId="0" fontId="15" fillId="0" borderId="0"/>
    <xf numFmtId="43" fontId="7" fillId="0" borderId="0" applyFont="0" applyFill="0" applyBorder="0" applyAlignment="0" applyProtection="0"/>
    <xf numFmtId="0" fontId="7" fillId="0" borderId="0"/>
    <xf numFmtId="0" fontId="12" fillId="0" borderId="0"/>
  </cellStyleXfs>
  <cellXfs count="53">
    <xf numFmtId="0" fontId="0" fillId="0" borderId="0" xfId="0"/>
    <xf numFmtId="0" fontId="0" fillId="5" borderId="1" xfId="0" applyFill="1" applyBorder="1"/>
    <xf numFmtId="2" fontId="9" fillId="5" borderId="1" xfId="0" applyNumberFormat="1" applyFont="1" applyFill="1" applyBorder="1" applyAlignment="1">
      <alignment horizontal="center"/>
    </xf>
    <xf numFmtId="2" fontId="8" fillId="5" borderId="1" xfId="0" applyNumberFormat="1" applyFont="1" applyFill="1" applyBorder="1" applyAlignment="1">
      <alignment horizontal="center"/>
    </xf>
    <xf numFmtId="164" fontId="8" fillId="5" borderId="1" xfId="0" applyNumberFormat="1" applyFont="1" applyFill="1" applyBorder="1" applyAlignment="1">
      <alignment horizontal="center"/>
    </xf>
    <xf numFmtId="164" fontId="9" fillId="5" borderId="1" xfId="0" applyNumberFormat="1" applyFont="1" applyFill="1" applyBorder="1" applyAlignment="1">
      <alignment horizontal="center"/>
    </xf>
    <xf numFmtId="164" fontId="10" fillId="5" borderId="1" xfId="0" applyNumberFormat="1" applyFont="1" applyFill="1" applyBorder="1" applyAlignment="1">
      <alignment horizontal="center"/>
    </xf>
    <xf numFmtId="2" fontId="10" fillId="5" borderId="1" xfId="0" applyNumberFormat="1" applyFont="1" applyFill="1" applyBorder="1" applyAlignment="1">
      <alignment horizontal="center"/>
    </xf>
    <xf numFmtId="164" fontId="10" fillId="5" borderId="11" xfId="1" applyNumberFormat="1" applyFont="1" applyFill="1" applyBorder="1" applyAlignment="1">
      <alignment horizontal="center"/>
    </xf>
    <xf numFmtId="0" fontId="0" fillId="7" borderId="0" xfId="0" applyFill="1"/>
    <xf numFmtId="0" fontId="10" fillId="8" borderId="2" xfId="0" applyFont="1" applyFill="1" applyBorder="1"/>
    <xf numFmtId="0" fontId="1" fillId="7" borderId="0" xfId="0" applyFont="1" applyFill="1"/>
    <xf numFmtId="0" fontId="1" fillId="7" borderId="3" xfId="0" applyFont="1" applyFill="1" applyBorder="1"/>
    <xf numFmtId="2" fontId="0" fillId="0" borderId="0" xfId="0" applyNumberFormat="1"/>
    <xf numFmtId="0" fontId="5" fillId="4" borderId="1" xfId="22" applyFont="1" applyFill="1" applyBorder="1" applyAlignment="1">
      <alignment vertical="center" wrapText="1"/>
    </xf>
    <xf numFmtId="0" fontId="19" fillId="4" borderId="1" xfId="22" applyFont="1" applyFill="1" applyBorder="1" applyAlignment="1">
      <alignment vertical="center" wrapText="1"/>
    </xf>
    <xf numFmtId="0" fontId="10" fillId="5" borderId="1" xfId="0" applyFont="1" applyFill="1" applyBorder="1"/>
    <xf numFmtId="0" fontId="10" fillId="5" borderId="11" xfId="0" applyFont="1" applyFill="1" applyBorder="1"/>
    <xf numFmtId="0" fontId="1" fillId="7" borderId="2" xfId="0" applyFont="1" applyFill="1" applyBorder="1" applyAlignment="1">
      <alignment vertical="center"/>
    </xf>
    <xf numFmtId="0" fontId="5" fillId="3" borderId="11" xfId="0" applyFont="1" applyFill="1" applyBorder="1" applyAlignment="1">
      <alignment horizontal="center" vertical="center" wrapText="1"/>
    </xf>
    <xf numFmtId="0" fontId="5" fillId="3" borderId="10" xfId="0" applyFont="1" applyFill="1" applyBorder="1" applyAlignment="1">
      <alignment horizontal="center" vertical="center" wrapText="1"/>
    </xf>
    <xf numFmtId="0" fontId="4" fillId="2" borderId="7" xfId="0" applyFont="1" applyFill="1" applyBorder="1" applyAlignment="1">
      <alignment horizontal="left" vertical="center" wrapText="1"/>
    </xf>
    <xf numFmtId="0" fontId="4" fillId="2" borderId="8" xfId="0" applyFont="1" applyFill="1" applyBorder="1" applyAlignment="1">
      <alignment horizontal="left" vertical="center" wrapText="1"/>
    </xf>
    <xf numFmtId="0" fontId="4" fillId="2" borderId="9" xfId="0" applyFont="1" applyFill="1" applyBorder="1" applyAlignment="1">
      <alignment horizontal="left" vertical="center" wrapText="1"/>
    </xf>
    <xf numFmtId="0" fontId="0" fillId="3" borderId="11" xfId="0" applyFill="1" applyBorder="1" applyAlignment="1">
      <alignment horizontal="center"/>
    </xf>
    <xf numFmtId="0" fontId="0" fillId="3" borderId="10" xfId="0" applyFill="1" applyBorder="1" applyAlignment="1">
      <alignment horizontal="center"/>
    </xf>
    <xf numFmtId="0" fontId="0" fillId="4" borderId="1" xfId="0" applyFill="1" applyBorder="1" applyAlignment="1">
      <alignment horizontal="center"/>
    </xf>
    <xf numFmtId="0" fontId="5" fillId="4" borderId="15" xfId="0" applyFont="1" applyFill="1" applyBorder="1" applyAlignment="1">
      <alignment horizontal="center" vertical="center" wrapText="1"/>
    </xf>
    <xf numFmtId="0" fontId="5" fillId="4" borderId="13" xfId="0" applyFont="1" applyFill="1" applyBorder="1" applyAlignment="1">
      <alignment horizontal="center" vertical="center" wrapText="1"/>
    </xf>
    <xf numFmtId="0" fontId="5" fillId="4" borderId="14" xfId="0" applyFont="1" applyFill="1" applyBorder="1" applyAlignment="1">
      <alignment horizontal="center" vertical="center" wrapText="1"/>
    </xf>
    <xf numFmtId="0" fontId="5" fillId="4" borderId="7" xfId="0" applyFont="1" applyFill="1" applyBorder="1" applyAlignment="1">
      <alignment horizontal="center" vertical="center" wrapText="1"/>
    </xf>
    <xf numFmtId="0" fontId="5" fillId="4" borderId="8" xfId="0" applyFont="1" applyFill="1" applyBorder="1" applyAlignment="1">
      <alignment horizontal="center" vertical="center" wrapText="1"/>
    </xf>
    <xf numFmtId="0" fontId="5" fillId="4" borderId="9" xfId="0" applyFont="1" applyFill="1" applyBorder="1" applyAlignment="1">
      <alignment horizontal="center" vertical="center" wrapText="1"/>
    </xf>
    <xf numFmtId="0" fontId="5" fillId="4" borderId="7" xfId="22" applyFont="1" applyFill="1" applyBorder="1" applyAlignment="1">
      <alignment horizontal="center" vertical="center" wrapText="1"/>
    </xf>
    <xf numFmtId="0" fontId="5" fillId="4" borderId="9" xfId="22" applyFont="1" applyFill="1" applyBorder="1" applyAlignment="1">
      <alignment horizontal="center" vertical="center" wrapText="1"/>
    </xf>
    <xf numFmtId="0" fontId="1" fillId="7" borderId="2" xfId="0" applyFont="1" applyFill="1" applyBorder="1"/>
    <xf numFmtId="0" fontId="1" fillId="7" borderId="0" xfId="0" applyFont="1" applyFill="1"/>
    <xf numFmtId="0" fontId="1" fillId="7" borderId="3" xfId="0" applyFont="1" applyFill="1" applyBorder="1"/>
    <xf numFmtId="0" fontId="1" fillId="7" borderId="2" xfId="0" applyFont="1" applyFill="1" applyBorder="1" applyAlignment="1">
      <alignment horizontal="left" vertical="top" wrapText="1"/>
    </xf>
    <xf numFmtId="0" fontId="1" fillId="7" borderId="0" xfId="0" applyFont="1" applyFill="1" applyAlignment="1">
      <alignment horizontal="left" vertical="top" wrapText="1"/>
    </xf>
    <xf numFmtId="0" fontId="1" fillId="7" borderId="3" xfId="0" applyFont="1" applyFill="1" applyBorder="1" applyAlignment="1">
      <alignment horizontal="left" vertical="top" wrapText="1"/>
    </xf>
    <xf numFmtId="0" fontId="18" fillId="7" borderId="4" xfId="0" applyFont="1" applyFill="1" applyBorder="1" applyAlignment="1">
      <alignment horizontal="left" vertical="top" wrapText="1"/>
    </xf>
    <xf numFmtId="0" fontId="18" fillId="7" borderId="5" xfId="0" applyFont="1" applyFill="1" applyBorder="1" applyAlignment="1">
      <alignment horizontal="left" vertical="top" wrapText="1"/>
    </xf>
    <xf numFmtId="0" fontId="18" fillId="7" borderId="6" xfId="0" applyFont="1" applyFill="1" applyBorder="1" applyAlignment="1">
      <alignment horizontal="left" vertical="top" wrapText="1"/>
    </xf>
    <xf numFmtId="0" fontId="18" fillId="7" borderId="15" xfId="0" applyFont="1" applyFill="1" applyBorder="1" applyAlignment="1">
      <alignment horizontal="left"/>
    </xf>
    <xf numFmtId="0" fontId="18" fillId="7" borderId="13" xfId="0" applyFont="1" applyFill="1" applyBorder="1" applyAlignment="1">
      <alignment horizontal="left"/>
    </xf>
    <xf numFmtId="0" fontId="18" fillId="7" borderId="14" xfId="0" applyFont="1" applyFill="1" applyBorder="1" applyAlignment="1">
      <alignment horizontal="left"/>
    </xf>
    <xf numFmtId="0" fontId="0" fillId="4" borderId="2" xfId="0" applyFill="1" applyBorder="1" applyAlignment="1">
      <alignment horizontal="center"/>
    </xf>
    <xf numFmtId="0" fontId="19" fillId="4" borderId="15" xfId="0" applyFont="1" applyFill="1" applyBorder="1" applyAlignment="1">
      <alignment horizontal="center" vertical="center" wrapText="1"/>
    </xf>
    <xf numFmtId="0" fontId="19" fillId="4" borderId="13" xfId="0" applyFont="1" applyFill="1" applyBorder="1" applyAlignment="1">
      <alignment horizontal="center" vertical="center" wrapText="1"/>
    </xf>
    <xf numFmtId="0" fontId="19" fillId="4" borderId="14" xfId="0" applyFont="1" applyFill="1" applyBorder="1" applyAlignment="1">
      <alignment horizontal="center" vertical="center" wrapText="1"/>
    </xf>
    <xf numFmtId="0" fontId="19" fillId="4" borderId="7" xfId="22" applyFont="1" applyFill="1" applyBorder="1" applyAlignment="1">
      <alignment horizontal="center" vertical="center" wrapText="1"/>
    </xf>
    <xf numFmtId="0" fontId="19" fillId="4" borderId="9" xfId="22" applyFont="1" applyFill="1" applyBorder="1" applyAlignment="1">
      <alignment horizontal="center" vertical="center" wrapText="1"/>
    </xf>
  </cellXfs>
  <cellStyles count="23">
    <cellStyle name="Comma 2" xfId="4" xr:uid="{00000000-0005-0000-0000-000000000000}"/>
    <cellStyle name="Comma 3" xfId="9" xr:uid="{00000000-0005-0000-0000-000001000000}"/>
    <cellStyle name="Comma 4" xfId="20" xr:uid="{00000000-0005-0000-0000-000002000000}"/>
    <cellStyle name="Normal" xfId="0" builtinId="0"/>
    <cellStyle name="Normal 2" xfId="2" xr:uid="{00000000-0005-0000-0000-000004000000}"/>
    <cellStyle name="Normal 2 2" xfId="5" xr:uid="{00000000-0005-0000-0000-000005000000}"/>
    <cellStyle name="Normal 2 2 2" xfId="21" xr:uid="{00000000-0005-0000-0000-000006000000}"/>
    <cellStyle name="Normal 2 3" xfId="19" xr:uid="{00000000-0005-0000-0000-000007000000}"/>
    <cellStyle name="Normal 3" xfId="3" xr:uid="{00000000-0005-0000-0000-000008000000}"/>
    <cellStyle name="Normal 3 2" xfId="10" xr:uid="{00000000-0005-0000-0000-000009000000}"/>
    <cellStyle name="Normal 4" xfId="8" xr:uid="{00000000-0005-0000-0000-00000A000000}"/>
    <cellStyle name="Normal 5" xfId="11" xr:uid="{00000000-0005-0000-0000-00000B000000}"/>
    <cellStyle name="Normal 6" xfId="18" xr:uid="{00000000-0005-0000-0000-00000C000000}"/>
    <cellStyle name="Nota 2" xfId="12" xr:uid="{00000000-0005-0000-0000-00000D000000}"/>
    <cellStyle name="Nota 2 2" xfId="13" xr:uid="{00000000-0005-0000-0000-00000E000000}"/>
    <cellStyle name="Percent 2" xfId="1" xr:uid="{00000000-0005-0000-0000-00000F000000}"/>
    <cellStyle name="Percent 3" xfId="6" xr:uid="{00000000-0005-0000-0000-000010000000}"/>
    <cellStyle name="Percent 4" xfId="14" xr:uid="{00000000-0005-0000-0000-000011000000}"/>
    <cellStyle name="Porcentagem 2" xfId="15" xr:uid="{00000000-0005-0000-0000-000012000000}"/>
    <cellStyle name="Separador de milhares 2" xfId="7" xr:uid="{00000000-0005-0000-0000-000013000000}"/>
    <cellStyle name="Separador de milhares 2 2" xfId="16" xr:uid="{00000000-0005-0000-0000-000014000000}"/>
    <cellStyle name="Separador de milhares 3" xfId="17" xr:uid="{00000000-0005-0000-0000-000015000000}"/>
    <cellStyle name="Обычный 2 2" xfId="22" xr:uid="{33814A6A-4D4D-4687-9002-8D5D28CB89B0}"/>
  </cellStyles>
  <dxfs count="0"/>
  <tableStyles count="0" defaultTableStyle="TableStyleMedium9" defaultPivotStyle="PivotStyleLight16"/>
  <colors>
    <mruColors>
      <color rgb="FFFBFBC2"/>
      <color rgb="FFFAFAE6"/>
      <color rgb="FFFADD81"/>
      <color rgb="FFFAF59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B1:H32"/>
  <sheetViews>
    <sheetView tabSelected="1" zoomScaleNormal="100" workbookViewId="0">
      <selection activeCell="K22" sqref="K22"/>
    </sheetView>
  </sheetViews>
  <sheetFormatPr defaultRowHeight="14.4" x14ac:dyDescent="0.3"/>
  <cols>
    <col min="2" max="2" width="25.44140625" customWidth="1"/>
    <col min="3" max="3" width="8.109375" customWidth="1"/>
    <col min="4" max="4" width="7.77734375" customWidth="1"/>
    <col min="5" max="5" width="10" customWidth="1"/>
    <col min="6" max="7" width="8" customWidth="1"/>
    <col min="8" max="8" width="12.33203125" customWidth="1"/>
  </cols>
  <sheetData>
    <row r="1" spans="2:8" ht="29.25" customHeight="1" x14ac:dyDescent="0.3">
      <c r="B1" s="21" t="s">
        <v>21</v>
      </c>
      <c r="C1" s="22"/>
      <c r="D1" s="22"/>
      <c r="E1" s="22"/>
      <c r="F1" s="22"/>
      <c r="G1" s="22"/>
      <c r="H1" s="23"/>
    </row>
    <row r="2" spans="2:8" x14ac:dyDescent="0.3">
      <c r="B2" s="26"/>
      <c r="C2" s="27" t="s">
        <v>10</v>
      </c>
      <c r="D2" s="28"/>
      <c r="E2" s="29"/>
      <c r="F2" s="30" t="s">
        <v>11</v>
      </c>
      <c r="G2" s="31"/>
      <c r="H2" s="32"/>
    </row>
    <row r="3" spans="2:8" x14ac:dyDescent="0.3">
      <c r="B3" s="26"/>
      <c r="C3" s="33" t="s">
        <v>12</v>
      </c>
      <c r="D3" s="34"/>
      <c r="E3" s="14" t="s">
        <v>13</v>
      </c>
      <c r="F3" s="33" t="s">
        <v>12</v>
      </c>
      <c r="G3" s="34"/>
      <c r="H3" s="14" t="s">
        <v>13</v>
      </c>
    </row>
    <row r="4" spans="2:8" ht="14.4" customHeight="1" x14ac:dyDescent="0.3">
      <c r="B4" s="24"/>
      <c r="C4" s="19">
        <v>2022</v>
      </c>
      <c r="D4" s="19">
        <v>2023</v>
      </c>
      <c r="E4" s="19" t="s">
        <v>17</v>
      </c>
      <c r="F4" s="19">
        <v>2022</v>
      </c>
      <c r="G4" s="19">
        <v>2023</v>
      </c>
      <c r="H4" s="19" t="s">
        <v>17</v>
      </c>
    </row>
    <row r="5" spans="2:8" x14ac:dyDescent="0.3">
      <c r="B5" s="25"/>
      <c r="C5" s="20"/>
      <c r="D5" s="20"/>
      <c r="E5" s="20"/>
      <c r="F5" s="20"/>
      <c r="G5" s="20"/>
      <c r="H5" s="20"/>
    </row>
    <row r="6" spans="2:8" ht="18" customHeight="1" x14ac:dyDescent="0.3">
      <c r="B6" s="1" t="s">
        <v>0</v>
      </c>
      <c r="C6" s="2">
        <v>59.30444675427848</v>
      </c>
      <c r="D6" s="2">
        <v>67.698920415380002</v>
      </c>
      <c r="E6" s="5">
        <f>(D6-C6)/C6*100</f>
        <v>14.154880654874177</v>
      </c>
      <c r="F6" s="3">
        <v>40.829512765137302</v>
      </c>
      <c r="G6" s="3">
        <v>43.611525419963762</v>
      </c>
      <c r="H6" s="5">
        <f>(G6-F6)/F6*100</f>
        <v>6.8137297420847727</v>
      </c>
    </row>
    <row r="7" spans="2:8" ht="18" customHeight="1" x14ac:dyDescent="0.3">
      <c r="B7" s="1" t="s">
        <v>1</v>
      </c>
      <c r="C7" s="2">
        <v>46.674999999999997</v>
      </c>
      <c r="D7" s="2">
        <v>31.375</v>
      </c>
      <c r="E7" s="5">
        <f t="shared" ref="E7:E11" si="0">(D7-C7)/C7*100</f>
        <v>-32.779860739153719</v>
      </c>
      <c r="F7" s="3">
        <v>49.075000000000003</v>
      </c>
      <c r="G7" s="3">
        <v>36.25</v>
      </c>
      <c r="H7" s="4">
        <f t="shared" ref="H7:H11" si="1">(G7-F7)/F7*100</f>
        <v>-26.1334691798268</v>
      </c>
    </row>
    <row r="8" spans="2:8" ht="18" customHeight="1" x14ac:dyDescent="0.3">
      <c r="B8" s="1" t="s">
        <v>2</v>
      </c>
      <c r="C8" s="2">
        <v>105.97944675427848</v>
      </c>
      <c r="D8" s="2">
        <v>99.073920415380002</v>
      </c>
      <c r="E8" s="5">
        <f t="shared" si="0"/>
        <v>-6.515910915169691</v>
      </c>
      <c r="F8" s="3">
        <v>89.904512765137298</v>
      </c>
      <c r="G8" s="3">
        <v>79.861525419963755</v>
      </c>
      <c r="H8" s="4">
        <f t="shared" si="1"/>
        <v>-11.170726625713899</v>
      </c>
    </row>
    <row r="9" spans="2:8" ht="18" customHeight="1" x14ac:dyDescent="0.3">
      <c r="B9" s="1" t="s">
        <v>7</v>
      </c>
      <c r="C9" s="2">
        <v>536.96622366242968</v>
      </c>
      <c r="D9" s="2">
        <v>415.95452091587629</v>
      </c>
      <c r="E9" s="5">
        <f t="shared" si="0"/>
        <v>-22.536185222448715</v>
      </c>
      <c r="F9" s="3">
        <v>558.13112063651215</v>
      </c>
      <c r="G9" s="3">
        <v>445.89103459634498</v>
      </c>
      <c r="H9" s="4">
        <f t="shared" si="1"/>
        <v>-20.109985250807135</v>
      </c>
    </row>
    <row r="10" spans="2:8" ht="18" customHeight="1" x14ac:dyDescent="0.3">
      <c r="B10" s="1" t="s">
        <v>3</v>
      </c>
      <c r="C10" s="2">
        <v>642.94567041670814</v>
      </c>
      <c r="D10" s="2">
        <v>515.02844133125632</v>
      </c>
      <c r="E10" s="5">
        <f t="shared" si="0"/>
        <v>-19.895495835992747</v>
      </c>
      <c r="F10" s="3">
        <v>648.03563340164953</v>
      </c>
      <c r="G10" s="3">
        <v>525.75256001630873</v>
      </c>
      <c r="H10" s="4">
        <f t="shared" si="1"/>
        <v>-18.869807010990446</v>
      </c>
    </row>
    <row r="11" spans="2:8" ht="18" customHeight="1" x14ac:dyDescent="0.3">
      <c r="B11" s="1" t="s">
        <v>4</v>
      </c>
      <c r="C11" s="5">
        <v>16.473158695856853</v>
      </c>
      <c r="D11" s="5">
        <v>19.333506363318691</v>
      </c>
      <c r="E11" s="5">
        <f t="shared" si="0"/>
        <v>17.363686711651972</v>
      </c>
      <c r="F11" s="4">
        <v>13.815558269388241</v>
      </c>
      <c r="G11" s="4">
        <v>15.269929622198465</v>
      </c>
      <c r="H11" s="4">
        <f t="shared" si="1"/>
        <v>10.527054531214567</v>
      </c>
    </row>
    <row r="12" spans="2:8" ht="18" customHeight="1" x14ac:dyDescent="0.3">
      <c r="B12" s="47"/>
      <c r="C12" s="27" t="s">
        <v>14</v>
      </c>
      <c r="D12" s="28"/>
      <c r="E12" s="29"/>
      <c r="F12" s="48" t="s">
        <v>18</v>
      </c>
      <c r="G12" s="49"/>
      <c r="H12" s="50"/>
    </row>
    <row r="13" spans="2:8" ht="18" customHeight="1" x14ac:dyDescent="0.3">
      <c r="B13" s="47"/>
      <c r="C13" s="33" t="s">
        <v>12</v>
      </c>
      <c r="D13" s="34"/>
      <c r="E13" s="14" t="s">
        <v>13</v>
      </c>
      <c r="F13" s="51" t="s">
        <v>12</v>
      </c>
      <c r="G13" s="52"/>
      <c r="H13" s="15" t="s">
        <v>13</v>
      </c>
    </row>
    <row r="14" spans="2:8" ht="18" customHeight="1" x14ac:dyDescent="0.3">
      <c r="B14" s="24"/>
      <c r="C14" s="19">
        <v>2022</v>
      </c>
      <c r="D14" s="19">
        <v>2023</v>
      </c>
      <c r="E14" s="19" t="s">
        <v>17</v>
      </c>
      <c r="F14" s="19">
        <v>2022</v>
      </c>
      <c r="G14" s="19">
        <v>2023</v>
      </c>
      <c r="H14" s="19" t="s">
        <v>17</v>
      </c>
    </row>
    <row r="15" spans="2:8" ht="18" customHeight="1" x14ac:dyDescent="0.3">
      <c r="B15" s="25"/>
      <c r="C15" s="20"/>
      <c r="D15" s="20"/>
      <c r="E15" s="20"/>
      <c r="F15" s="20"/>
      <c r="G15" s="20"/>
      <c r="H15" s="20"/>
    </row>
    <row r="16" spans="2:8" ht="18" customHeight="1" x14ac:dyDescent="0.3">
      <c r="B16" s="1" t="s">
        <v>0</v>
      </c>
      <c r="C16" s="7">
        <v>44.317579619795758</v>
      </c>
      <c r="D16" s="7">
        <v>48.591706496831776</v>
      </c>
      <c r="E16" s="6">
        <f>(D16-C16)/C16*100</f>
        <v>9.6443147701298493</v>
      </c>
      <c r="F16" s="2">
        <v>49.444876939245425</v>
      </c>
      <c r="G16" s="2">
        <v>56.127217670519876</v>
      </c>
      <c r="H16" s="5">
        <f t="shared" ref="H16:H22" si="2">(G16-F16)/F16*100</f>
        <v>13.514728208314214</v>
      </c>
    </row>
    <row r="17" spans="2:8" ht="18" customHeight="1" x14ac:dyDescent="0.3">
      <c r="B17" s="10" t="s">
        <v>6</v>
      </c>
      <c r="C17" s="2" t="s">
        <v>5</v>
      </c>
      <c r="D17" s="2" t="s">
        <v>5</v>
      </c>
      <c r="E17" s="2" t="s">
        <v>5</v>
      </c>
      <c r="F17" s="2">
        <v>18.315156517607782</v>
      </c>
      <c r="G17" s="2">
        <v>26.376363779083778</v>
      </c>
      <c r="H17" s="5">
        <f t="shared" si="2"/>
        <v>44.013859525175945</v>
      </c>
    </row>
    <row r="18" spans="2:8" ht="18" customHeight="1" x14ac:dyDescent="0.3">
      <c r="B18" s="1" t="s">
        <v>1</v>
      </c>
      <c r="C18" s="7">
        <v>49.075000000000003</v>
      </c>
      <c r="D18" s="7">
        <v>36.25</v>
      </c>
      <c r="E18" s="6">
        <f t="shared" ref="E18:E22" si="3">(D18-C18)/C18*100</f>
        <v>-26.1334691798268</v>
      </c>
      <c r="F18" s="2">
        <v>44.424999999999997</v>
      </c>
      <c r="G18" s="2">
        <v>30.85</v>
      </c>
      <c r="H18" s="5">
        <f t="shared" si="2"/>
        <v>-30.557118739448502</v>
      </c>
    </row>
    <row r="19" spans="2:8" ht="18" customHeight="1" x14ac:dyDescent="0.3">
      <c r="B19" s="1" t="s">
        <v>2</v>
      </c>
      <c r="C19" s="7">
        <v>93.392579619795754</v>
      </c>
      <c r="D19" s="7">
        <v>84.84170649683179</v>
      </c>
      <c r="E19" s="6">
        <f t="shared" si="3"/>
        <v>-9.1558378168531664</v>
      </c>
      <c r="F19" s="2">
        <v>112.1850334568532</v>
      </c>
      <c r="G19" s="2">
        <v>113.35358144960367</v>
      </c>
      <c r="H19" s="5">
        <f t="shared" si="2"/>
        <v>1.0416255687082268</v>
      </c>
    </row>
    <row r="20" spans="2:8" ht="18" customHeight="1" x14ac:dyDescent="0.3">
      <c r="B20" s="16" t="s">
        <v>19</v>
      </c>
      <c r="C20" s="7">
        <v>542.188862843984</v>
      </c>
      <c r="D20" s="7">
        <v>444.75577688099122</v>
      </c>
      <c r="E20" s="6">
        <f t="shared" si="3"/>
        <v>-17.970322269609095</v>
      </c>
      <c r="F20" s="2">
        <v>536.96622366242968</v>
      </c>
      <c r="G20" s="2">
        <v>415.95452091587629</v>
      </c>
      <c r="H20" s="5">
        <f t="shared" si="2"/>
        <v>-22.536185222448715</v>
      </c>
    </row>
    <row r="21" spans="2:8" ht="18" customHeight="1" x14ac:dyDescent="0.3">
      <c r="B21" s="16" t="s">
        <v>3</v>
      </c>
      <c r="C21" s="7">
        <v>635.58144246377969</v>
      </c>
      <c r="D21" s="7">
        <v>529.59748337782298</v>
      </c>
      <c r="E21" s="6">
        <f t="shared" si="3"/>
        <v>-16.675118561536113</v>
      </c>
      <c r="F21" s="2">
        <v>649.15125711928295</v>
      </c>
      <c r="G21" s="2">
        <v>529.30810236547995</v>
      </c>
      <c r="H21" s="5">
        <f t="shared" si="2"/>
        <v>-18.461514699305521</v>
      </c>
    </row>
    <row r="22" spans="2:8" ht="18" customHeight="1" x14ac:dyDescent="0.3">
      <c r="B22" s="17" t="s">
        <v>4</v>
      </c>
      <c r="C22" s="8">
        <v>14.639319355663883</v>
      </c>
      <c r="D22" s="8">
        <v>16.088849972674879</v>
      </c>
      <c r="E22" s="8">
        <f t="shared" si="3"/>
        <v>9.9016257641116336</v>
      </c>
      <c r="F22" s="5">
        <v>17.271035319643694</v>
      </c>
      <c r="G22" s="5">
        <v>21.516748508567623</v>
      </c>
      <c r="H22" s="5">
        <f t="shared" si="2"/>
        <v>24.582852795714853</v>
      </c>
    </row>
    <row r="23" spans="2:8" x14ac:dyDescent="0.3">
      <c r="B23" s="44" t="s">
        <v>20</v>
      </c>
      <c r="C23" s="45"/>
      <c r="D23" s="45"/>
      <c r="E23" s="45"/>
      <c r="F23" s="45"/>
      <c r="G23" s="45"/>
      <c r="H23" s="46"/>
    </row>
    <row r="24" spans="2:8" x14ac:dyDescent="0.3">
      <c r="B24" s="35" t="s">
        <v>8</v>
      </c>
      <c r="C24" s="36"/>
      <c r="D24" s="36"/>
      <c r="E24" s="36"/>
      <c r="F24" s="36"/>
      <c r="G24" s="36"/>
      <c r="H24" s="37"/>
    </row>
    <row r="25" spans="2:8" x14ac:dyDescent="0.3">
      <c r="B25" s="35" t="s">
        <v>9</v>
      </c>
      <c r="C25" s="36"/>
      <c r="D25" s="36"/>
      <c r="E25" s="36"/>
      <c r="F25" s="36"/>
      <c r="G25" s="36"/>
      <c r="H25" s="37"/>
    </row>
    <row r="26" spans="2:8" ht="37.799999999999997" customHeight="1" x14ac:dyDescent="0.3">
      <c r="B26" s="38" t="s">
        <v>15</v>
      </c>
      <c r="C26" s="39"/>
      <c r="D26" s="39"/>
      <c r="E26" s="39"/>
      <c r="F26" s="39"/>
      <c r="G26" s="39"/>
      <c r="H26" s="40"/>
    </row>
    <row r="27" spans="2:8" ht="19.2" customHeight="1" x14ac:dyDescent="0.3">
      <c r="B27" s="18" t="s">
        <v>22</v>
      </c>
      <c r="C27" s="11"/>
      <c r="D27" s="11"/>
      <c r="E27" s="11"/>
      <c r="F27" s="11"/>
      <c r="G27" s="11"/>
      <c r="H27" s="12"/>
    </row>
    <row r="28" spans="2:8" ht="27" customHeight="1" x14ac:dyDescent="0.3">
      <c r="B28" s="41" t="s">
        <v>16</v>
      </c>
      <c r="C28" s="42"/>
      <c r="D28" s="42"/>
      <c r="E28" s="42"/>
      <c r="F28" s="42"/>
      <c r="G28" s="42"/>
      <c r="H28" s="43"/>
    </row>
    <row r="29" spans="2:8" ht="18" customHeight="1" x14ac:dyDescent="0.3">
      <c r="B29" s="9"/>
      <c r="C29" s="9"/>
      <c r="D29" s="9"/>
      <c r="E29" s="9"/>
      <c r="F29" s="9"/>
      <c r="G29" s="9"/>
      <c r="H29" s="9"/>
    </row>
    <row r="30" spans="2:8" x14ac:dyDescent="0.3">
      <c r="B30" s="9"/>
      <c r="C30" s="9"/>
      <c r="D30" s="9"/>
      <c r="E30" s="9"/>
      <c r="F30" s="9"/>
      <c r="G30" s="9"/>
      <c r="H30" s="9"/>
    </row>
    <row r="31" spans="2:8" x14ac:dyDescent="0.3">
      <c r="B31" s="9"/>
      <c r="C31" s="9"/>
      <c r="D31" s="9"/>
      <c r="E31" s="9"/>
      <c r="F31" s="9"/>
      <c r="G31" s="9"/>
      <c r="H31" s="9"/>
    </row>
    <row r="32" spans="2:8" ht="15" customHeight="1" x14ac:dyDescent="0.3">
      <c r="D32" s="13"/>
    </row>
  </sheetData>
  <mergeCells count="30">
    <mergeCell ref="G14:G15"/>
    <mergeCell ref="H14:H15"/>
    <mergeCell ref="B12:B13"/>
    <mergeCell ref="C12:E12"/>
    <mergeCell ref="F12:H12"/>
    <mergeCell ref="C13:D13"/>
    <mergeCell ref="F13:G13"/>
    <mergeCell ref="B14:B15"/>
    <mergeCell ref="C14:C15"/>
    <mergeCell ref="D14:D15"/>
    <mergeCell ref="E14:E15"/>
    <mergeCell ref="F14:F15"/>
    <mergeCell ref="B25:H25"/>
    <mergeCell ref="B26:H26"/>
    <mergeCell ref="B28:H28"/>
    <mergeCell ref="B23:H23"/>
    <mergeCell ref="B24:H24"/>
    <mergeCell ref="D4:D5"/>
    <mergeCell ref="G4:G5"/>
    <mergeCell ref="B1:H1"/>
    <mergeCell ref="B4:B5"/>
    <mergeCell ref="C4:C5"/>
    <mergeCell ref="E4:E5"/>
    <mergeCell ref="F4:F5"/>
    <mergeCell ref="H4:H5"/>
    <mergeCell ref="B2:B3"/>
    <mergeCell ref="C2:E2"/>
    <mergeCell ref="F2:H2"/>
    <mergeCell ref="C3:D3"/>
    <mergeCell ref="F3:G3"/>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4.4" x14ac:dyDescent="0.3"/>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4.4"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Table 2bQtr North-Hamburg</vt:lpstr>
      <vt:lpstr>Sheet2</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Ladd, Jessica</dc:creator>
  <cp:lastModifiedBy>Salin, Delmy - MRP-AMS</cp:lastModifiedBy>
  <dcterms:created xsi:type="dcterms:W3CDTF">2008-08-25T16:01:01Z</dcterms:created>
  <dcterms:modified xsi:type="dcterms:W3CDTF">2024-01-30T17:01:58Z</dcterms:modified>
</cp:coreProperties>
</file>