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D:\Brazil 2020\Jessica 2020  Feb 2021\"/>
    </mc:Choice>
  </mc:AlternateContent>
  <xr:revisionPtr revIDLastSave="0" documentId="13_ncr:1_{776C3A49-3AE8-48F0-AF0B-4C0A41113D7F}" xr6:coauthVersionLast="47" xr6:coauthVersionMax="47" xr10:uidLastSave="{00000000-0000-0000-0000-000000000000}"/>
  <bookViews>
    <workbookView xWindow="-108" yWindow="-108" windowWidth="23256" windowHeight="14016" xr2:uid="{00000000-000D-0000-FFFF-FFFF00000000}"/>
  </bookViews>
  <sheets>
    <sheet name="Table 1aNorth-China"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8" i="4" l="1"/>
  <c r="G17" i="4"/>
  <c r="G16" i="4"/>
  <c r="G15" i="4"/>
  <c r="G14" i="4"/>
  <c r="G19" i="4" l="1"/>
  <c r="G20" i="4"/>
  <c r="D11" i="4"/>
  <c r="D20" i="4"/>
  <c r="D18" i="4"/>
  <c r="D17" i="4"/>
  <c r="D16" i="4"/>
  <c r="D14" i="4"/>
  <c r="G11" i="4"/>
  <c r="G10" i="4"/>
  <c r="G9" i="4"/>
  <c r="G8" i="4"/>
  <c r="G7" i="4"/>
  <c r="G6" i="4"/>
  <c r="D10" i="4"/>
  <c r="D9" i="4"/>
  <c r="D8" i="4"/>
  <c r="D7" i="4"/>
  <c r="D6" i="4"/>
  <c r="D19" i="4" l="1"/>
</calcChain>
</file>

<file path=xl/sharedStrings.xml><?xml version="1.0" encoding="utf-8"?>
<sst xmlns="http://schemas.openxmlformats.org/spreadsheetml/2006/main" count="29" uniqueCount="20">
  <si>
    <t>Truck</t>
  </si>
  <si>
    <t>Ocean</t>
  </si>
  <si>
    <t>Total transportation</t>
  </si>
  <si>
    <t>Landed cost</t>
  </si>
  <si>
    <t>Transport % of landed cost</t>
  </si>
  <si>
    <r>
      <t>South MA</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--US$/mt--</t>
    </r>
  </si>
  <si>
    <r>
      <t>Southwest PI</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--US$/mt--</t>
    </r>
  </si>
  <si>
    <r>
      <t>North MT</t>
    </r>
    <r>
      <rPr>
        <b/>
        <vertAlign val="superscript"/>
        <sz val="11"/>
        <color theme="1"/>
        <rFont val="Calibri"/>
        <family val="2"/>
        <scheme val="minor"/>
      </rPr>
      <t>1</t>
    </r>
    <r>
      <rPr>
        <b/>
        <sz val="11"/>
        <color theme="1"/>
        <rFont val="Calibri"/>
        <family val="2"/>
        <scheme val="minor"/>
      </rPr>
      <t xml:space="preserve"> - Santar</t>
    </r>
    <r>
      <rPr>
        <b/>
        <sz val="11"/>
        <color theme="1"/>
        <rFont val="Calibri"/>
        <family val="2"/>
      </rPr>
      <t>ém</t>
    </r>
    <r>
      <rPr>
        <b/>
        <vertAlign val="superscript"/>
        <sz val="11"/>
        <color theme="1"/>
        <rFont val="Calibri"/>
        <family val="2"/>
        <scheme val="minor"/>
      </rPr>
      <t>2</t>
    </r>
    <r>
      <rPr>
        <b/>
        <sz val="11"/>
        <color theme="1"/>
        <rFont val="Calibri"/>
        <family val="2"/>
        <scheme val="minor"/>
      </rPr>
      <t xml:space="preserve">                                                                          --US$/mt--</t>
    </r>
  </si>
  <si>
    <t>-</t>
  </si>
  <si>
    <r>
      <t>Farm gate price</t>
    </r>
    <r>
      <rPr>
        <vertAlign val="superscript"/>
        <sz val="11"/>
        <color theme="1"/>
        <rFont val="Calibri"/>
        <family val="2"/>
        <scheme val="minor"/>
      </rPr>
      <t>3</t>
    </r>
  </si>
  <si>
    <t>Source: University of São Paulo, Escola Superior de Agricultura “Luiz de Queiroz,” Brazil (ESALQ/USP) and USDA, Agricultural Marketing Service.</t>
  </si>
  <si>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</si>
  <si>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</si>
  <si>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r>
      <t>North MT</t>
    </r>
    <r>
      <rPr>
        <b/>
        <vertAlign val="superscript"/>
        <sz val="11"/>
        <color theme="1"/>
        <rFont val="Calibri"/>
        <family val="2"/>
        <scheme val="minor"/>
      </rPr>
      <t>1</t>
    </r>
    <r>
      <rPr>
        <b/>
        <sz val="11"/>
        <color theme="1"/>
        <rFont val="Calibri"/>
        <family val="2"/>
        <scheme val="minor"/>
      </rPr>
      <t xml:space="preserve"> - Barcarena</t>
    </r>
    <r>
      <rPr>
        <b/>
        <vertAlign val="superscript"/>
        <sz val="11"/>
        <color theme="1"/>
        <rFont val="Calibri"/>
        <family val="2"/>
        <scheme val="minor"/>
      </rPr>
      <t>2</t>
    </r>
    <r>
      <rPr>
        <b/>
        <sz val="11"/>
        <color theme="1"/>
        <rFont val="Calibri"/>
        <family val="2"/>
        <scheme val="minor"/>
      </rPr>
      <t xml:space="preserve"> </t>
    </r>
    <r>
      <rPr>
        <b/>
        <sz val="11"/>
        <color rgb="FFC68002"/>
        <rFont val="Calibri"/>
        <family val="2"/>
        <scheme val="minor"/>
      </rPr>
      <t xml:space="preserve">                </t>
    </r>
    <r>
      <rPr>
        <b/>
        <sz val="11"/>
        <color theme="1"/>
        <rFont val="Calibri"/>
        <family val="2"/>
        <scheme val="minor"/>
      </rPr>
      <t xml:space="preserve">                                                         --US$/mt--</t>
    </r>
  </si>
  <si>
    <r>
      <t>Barge</t>
    </r>
    <r>
      <rPr>
        <vertAlign val="superscript"/>
        <sz val="10"/>
        <rFont val="Calibri"/>
        <family val="2"/>
        <scheme val="minor"/>
      </rPr>
      <t>4</t>
    </r>
  </si>
  <si>
    <t>% Change 2019-20</t>
  </si>
  <si>
    <r>
      <rPr>
        <vertAlign val="superscript"/>
        <sz val="9"/>
        <color theme="1"/>
        <rFont val="Calibri"/>
        <family val="2"/>
        <scheme val="minor"/>
      </rPr>
      <t>1</t>
    </r>
    <r>
      <rPr>
        <sz val="9"/>
        <color theme="1"/>
        <rFont val="Calibri"/>
        <family val="2"/>
        <scheme val="minor"/>
      </rPr>
      <t>Producing regions: MT= Mato Grosso, PI = Piau</t>
    </r>
    <r>
      <rPr>
        <sz val="9"/>
        <color theme="1"/>
        <rFont val="Calibri"/>
        <family val="2"/>
      </rPr>
      <t xml:space="preserve">í, and </t>
    </r>
    <r>
      <rPr>
        <sz val="9"/>
        <color theme="1"/>
        <rFont val="Calibri"/>
        <family val="2"/>
        <scheme val="minor"/>
      </rPr>
      <t>MA = Maranhão.</t>
    </r>
  </si>
  <si>
    <r>
      <rPr>
        <vertAlign val="superscript"/>
        <sz val="9"/>
        <color theme="1"/>
        <rFont val="Calibri"/>
        <family val="2"/>
        <scheme val="minor"/>
      </rPr>
      <t>4</t>
    </r>
    <r>
      <rPr>
        <sz val="9"/>
        <color theme="1"/>
        <rFont val="Calibri"/>
        <family val="2"/>
        <scheme val="minor"/>
      </rPr>
      <t xml:space="preserve">In Brazil, there are no public/official barge rates. Barge rates can be up to 60 percent lower than truck rates, depending on the volumes hauled and the terms of contracts signed between the barge company and shippers. The distance is in nautical miles. </t>
    </r>
  </si>
  <si>
    <t>Note: mt = metric ton.</t>
  </si>
  <si>
    <t>Table 1b.  Costs of transporting Brazilian soybeans from the northern and northeastern ports to Shanghai, China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</si>
</sst>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21"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0"/>
      <name val="Arial"/>
      <family val="2"/>
    </font>
    <font>
      <sz val="11"/>
      <color theme="1"/>
      <name val="Calibri"/>
      <family val="2"/>
      <scheme val="minor"/>
    </font>
    <font>
      <sz val="10"/>
      <name val="Arial"/>
      <family val="2"/>
    </font>
    <font>
      <sz val="10"/>
      <name val="Arial"/>
      <family val="2"/>
    </font>
    <font>
      <sz val="10"/>
      <name val="Arial"/>
      <family val="2"/>
    </font>
    <font>
      <b/>
      <sz val="11"/>
      <color theme="1"/>
      <name val="Calibri"/>
      <family val="2"/>
    </font>
    <font>
      <sz val="9"/>
      <color theme="1"/>
      <name val="Calibri"/>
      <family val="2"/>
    </font>
    <font>
      <b/>
      <sz val="11"/>
      <color rgb="FFC68002"/>
      <name val="Calibri"/>
      <family val="2"/>
      <scheme val="minor"/>
    </font>
    <font>
      <sz val="10"/>
      <name val="Calibri"/>
      <family val="2"/>
      <scheme val="minor"/>
    </font>
    <font>
      <vertAlign val="superscript"/>
      <sz val="10"/>
      <name val="Calibri"/>
      <family val="2"/>
      <scheme val="minor"/>
    </font>
  </fonts>
  <fills count="9">
    <fill>
      <patternFill patternType="none"/>
    </fill>
    <fill>
      <patternFill patternType="gray125"/>
    </fill>
    <fill>
      <patternFill patternType="solid">
        <fgColor rgb="FFFAF59F"/>
        <bgColor indexed="64"/>
      </patternFill>
    </fill>
    <fill>
      <patternFill patternType="solid">
        <fgColor rgb="FFFADD81"/>
        <bgColor indexed="64"/>
      </patternFill>
    </fill>
    <fill>
      <patternFill patternType="solid">
        <fgColor rgb="FFFAFAE6"/>
        <bgColor indexed="64"/>
      </patternFill>
    </fill>
    <fill>
      <patternFill patternType="solid">
        <fgColor rgb="FFFBFBC2"/>
        <bgColor indexed="64"/>
      </patternFill>
    </fill>
    <fill>
      <patternFill patternType="solid">
        <fgColor rgb="FFFFFFCC"/>
      </patternFill>
    </fill>
    <fill>
      <patternFill patternType="solid">
        <fgColor theme="0"/>
        <bgColor indexed="64"/>
      </patternFill>
    </fill>
    <fill>
      <patternFill patternType="solid">
        <fgColor rgb="FFFFFFCC"/>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diagonal/>
    </border>
  </borders>
  <cellStyleXfs count="22">
    <xf numFmtId="0" fontId="0" fillId="0" borderId="0"/>
    <xf numFmtId="9" fontId="7" fillId="0" borderId="0" applyFont="0" applyFill="0" applyBorder="0" applyAlignment="0" applyProtection="0"/>
    <xf numFmtId="0" fontId="11" fillId="0" borderId="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0" fontId="13" fillId="0" borderId="0"/>
    <xf numFmtId="166" fontId="7" fillId="0" borderId="0" applyFill="0" applyBorder="0" applyAlignment="0" applyProtection="0"/>
    <xf numFmtId="0" fontId="12" fillId="0" borderId="0"/>
    <xf numFmtId="0" fontId="12" fillId="0" borderId="0"/>
    <xf numFmtId="0" fontId="12" fillId="6" borderId="12" applyNumberFormat="0" applyFont="0" applyAlignment="0" applyProtection="0"/>
    <xf numFmtId="0" fontId="12" fillId="6" borderId="12"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12" fillId="0" borderId="0" applyFont="0" applyFill="0" applyBorder="0" applyAlignment="0" applyProtection="0"/>
    <xf numFmtId="0" fontId="14" fillId="0" borderId="0"/>
    <xf numFmtId="0" fontId="15" fillId="0" borderId="0"/>
    <xf numFmtId="43" fontId="7" fillId="0" borderId="0" applyFont="0" applyFill="0" applyBorder="0" applyAlignment="0" applyProtection="0"/>
    <xf numFmtId="0" fontId="7" fillId="0" borderId="0"/>
  </cellStyleXfs>
  <cellXfs count="49">
    <xf numFmtId="0" fontId="0" fillId="0" borderId="0" xfId="0"/>
    <xf numFmtId="0" fontId="0" fillId="5" borderId="1" xfId="0" applyFill="1" applyBorder="1"/>
    <xf numFmtId="0" fontId="0" fillId="5" borderId="11" xfId="0" applyFill="1" applyBorder="1"/>
    <xf numFmtId="2" fontId="9" fillId="5" borderId="1" xfId="0" applyNumberFormat="1" applyFont="1" applyFill="1" applyBorder="1" applyAlignment="1">
      <alignment horizontal="center"/>
    </xf>
    <xf numFmtId="2" fontId="8" fillId="5" borderId="1" xfId="0" applyNumberFormat="1" applyFont="1" applyFill="1" applyBorder="1" applyAlignment="1">
      <alignment horizontal="center"/>
    </xf>
    <xf numFmtId="164" fontId="8" fillId="5" borderId="1" xfId="0" applyNumberFormat="1" applyFont="1" applyFill="1" applyBorder="1" applyAlignment="1">
      <alignment horizontal="center"/>
    </xf>
    <xf numFmtId="164" fontId="9" fillId="5" borderId="1" xfId="0" applyNumberFormat="1" applyFont="1" applyFill="1" applyBorder="1" applyAlignment="1">
      <alignment horizontal="center"/>
    </xf>
    <xf numFmtId="164" fontId="10" fillId="5" borderId="1" xfId="0" applyNumberFormat="1" applyFont="1" applyFill="1" applyBorder="1" applyAlignment="1">
      <alignment horizontal="center"/>
    </xf>
    <xf numFmtId="0" fontId="1" fillId="0" borderId="0" xfId="0" applyFont="1"/>
    <xf numFmtId="2" fontId="0" fillId="0" borderId="0" xfId="0" applyNumberFormat="1"/>
    <xf numFmtId="164" fontId="10" fillId="5" borderId="11" xfId="1" applyNumberFormat="1" applyFont="1" applyFill="1" applyBorder="1" applyAlignment="1">
      <alignment horizontal="center"/>
    </xf>
    <xf numFmtId="2" fontId="10" fillId="5" borderId="1" xfId="0" applyNumberFormat="1" applyFont="1" applyFill="1" applyBorder="1" applyAlignment="1">
      <alignment horizontal="center"/>
    </xf>
    <xf numFmtId="0" fontId="1" fillId="7" borderId="0" xfId="0" applyFont="1" applyFill="1" applyAlignment="1">
      <alignment vertical="top" wrapText="1"/>
    </xf>
    <xf numFmtId="0" fontId="1" fillId="7" borderId="3" xfId="0" applyFont="1" applyFill="1" applyBorder="1" applyAlignment="1">
      <alignment vertical="top" wrapText="1"/>
    </xf>
    <xf numFmtId="0" fontId="1" fillId="7" borderId="2" xfId="0" applyFont="1" applyFill="1" applyBorder="1"/>
    <xf numFmtId="0" fontId="1" fillId="7" borderId="0" xfId="0" applyFont="1" applyFill="1"/>
    <xf numFmtId="0" fontId="1" fillId="7" borderId="3" xfId="0" applyFont="1" applyFill="1" applyBorder="1"/>
    <xf numFmtId="0" fontId="19" fillId="8" borderId="2" xfId="0" applyFont="1" applyFill="1" applyBorder="1"/>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0" fillId="3" borderId="11" xfId="0" applyFill="1" applyBorder="1" applyAlignment="1">
      <alignment horizontal="center"/>
    </xf>
    <xf numFmtId="0" fontId="0" fillId="3" borderId="10" xfId="0" applyFill="1" applyBorder="1" applyAlignment="1">
      <alignment horizontal="center"/>
    </xf>
    <xf numFmtId="0" fontId="0" fillId="4" borderId="2" xfId="0" applyFill="1" applyBorder="1" applyAlignment="1">
      <alignment horizontal="center"/>
    </xf>
    <xf numFmtId="0" fontId="5" fillId="4" borderId="11"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1" fillId="7" borderId="2" xfId="0" applyFont="1" applyFill="1" applyBorder="1" applyAlignment="1">
      <alignment horizontal="left" vertical="top" wrapText="1"/>
    </xf>
    <xf numFmtId="0" fontId="1" fillId="7" borderId="0" xfId="0" applyFont="1" applyFill="1" applyAlignment="1">
      <alignment horizontal="left" vertical="top" wrapText="1"/>
    </xf>
    <xf numFmtId="0" fontId="1" fillId="7" borderId="3" xfId="0" applyFont="1" applyFill="1" applyBorder="1" applyAlignment="1">
      <alignment horizontal="left" vertical="top" wrapText="1"/>
    </xf>
    <xf numFmtId="0" fontId="0" fillId="4" borderId="1" xfId="0" applyFill="1" applyBorder="1" applyAlignment="1">
      <alignment horizontal="center"/>
    </xf>
    <xf numFmtId="0" fontId="5" fillId="4" borderId="1" xfId="0" applyFont="1" applyFill="1" applyBorder="1" applyAlignment="1">
      <alignment horizontal="center" vertical="center" wrapText="1"/>
    </xf>
    <xf numFmtId="0" fontId="1" fillId="7" borderId="0" xfId="0" applyFont="1" applyFill="1" applyAlignment="1">
      <alignment horizontal="left" wrapText="1"/>
    </xf>
    <xf numFmtId="0" fontId="1" fillId="7" borderId="4" xfId="0" applyFont="1" applyFill="1" applyBorder="1" applyAlignment="1">
      <alignment horizontal="left" vertical="top" wrapText="1"/>
    </xf>
    <xf numFmtId="0" fontId="1" fillId="7" borderId="5" xfId="0" applyFont="1" applyFill="1" applyBorder="1" applyAlignment="1">
      <alignment horizontal="left" vertical="top" wrapText="1"/>
    </xf>
    <xf numFmtId="0" fontId="1" fillId="7" borderId="6" xfId="0" applyFont="1" applyFill="1" applyBorder="1" applyAlignment="1">
      <alignment horizontal="left" vertical="top" wrapText="1"/>
    </xf>
    <xf numFmtId="0" fontId="1" fillId="7" borderId="15" xfId="0" applyFont="1" applyFill="1" applyBorder="1" applyAlignment="1">
      <alignment horizontal="left"/>
    </xf>
    <xf numFmtId="0" fontId="1" fillId="7" borderId="13" xfId="0" applyFont="1" applyFill="1" applyBorder="1" applyAlignment="1">
      <alignment horizontal="left"/>
    </xf>
    <xf numFmtId="0" fontId="1" fillId="7" borderId="14" xfId="0" applyFont="1" applyFill="1" applyBorder="1" applyAlignment="1">
      <alignment horizontal="left"/>
    </xf>
    <xf numFmtId="0" fontId="1" fillId="7" borderId="2" xfId="0" applyFont="1" applyFill="1" applyBorder="1"/>
    <xf numFmtId="0" fontId="1" fillId="7" borderId="0" xfId="0" applyFont="1" applyFill="1"/>
    <xf numFmtId="0" fontId="1" fillId="7" borderId="3" xfId="0" applyFont="1" applyFill="1" applyBorder="1"/>
  </cellXfs>
  <cellStyles count="22">
    <cellStyle name="Comma 2" xfId="4" xr:uid="{00000000-0005-0000-0000-000000000000}"/>
    <cellStyle name="Comma 3" xfId="9" xr:uid="{00000000-0005-0000-0000-000001000000}"/>
    <cellStyle name="Comma 4" xfId="20" xr:uid="{00000000-0005-0000-0000-000002000000}"/>
    <cellStyle name="Normal" xfId="0" builtinId="0"/>
    <cellStyle name="Normal 2" xfId="2" xr:uid="{00000000-0005-0000-0000-000004000000}"/>
    <cellStyle name="Normal 2 2" xfId="5" xr:uid="{00000000-0005-0000-0000-000005000000}"/>
    <cellStyle name="Normal 2 2 2" xfId="21" xr:uid="{00000000-0005-0000-0000-000006000000}"/>
    <cellStyle name="Normal 2 3" xfId="19" xr:uid="{00000000-0005-0000-0000-000007000000}"/>
    <cellStyle name="Normal 3" xfId="3"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s>
  <dxfs count="0"/>
  <tableStyles count="0" defaultTableStyle="TableStyleMedium9" defaultPivotStyle="PivotStyleLight16"/>
  <colors>
    <mruColors>
      <color rgb="FFB6793C"/>
      <color rgb="FFC68002"/>
      <color rgb="FFCC9900"/>
      <color rgb="FFFF9900"/>
      <color rgb="FFFA7D00"/>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29"/>
  <sheetViews>
    <sheetView tabSelected="1" topLeftCell="C1" zoomScaleNormal="100" workbookViewId="0">
      <selection activeCell="N16" sqref="N16"/>
    </sheetView>
  </sheetViews>
  <sheetFormatPr defaultRowHeight="14.4" x14ac:dyDescent="0.3"/>
  <cols>
    <col min="1" max="1" width="25.44140625" customWidth="1"/>
    <col min="2" max="2" width="7.88671875" customWidth="1"/>
    <col min="3" max="3" width="8" customWidth="1"/>
    <col min="4" max="4" width="9.88671875" customWidth="1"/>
    <col min="5" max="5" width="8.109375" customWidth="1"/>
    <col min="7" max="7" width="10.88671875" customWidth="1"/>
  </cols>
  <sheetData>
    <row r="1" spans="1:7" ht="29.25" customHeight="1" x14ac:dyDescent="0.3">
      <c r="A1" s="20" t="s">
        <v>19</v>
      </c>
      <c r="B1" s="21"/>
      <c r="C1" s="21"/>
      <c r="D1" s="21"/>
      <c r="E1" s="21"/>
      <c r="F1" s="21"/>
      <c r="G1" s="22"/>
    </row>
    <row r="2" spans="1:7" ht="15" customHeight="1" x14ac:dyDescent="0.3">
      <c r="A2" s="23"/>
      <c r="B2" s="18">
        <v>2019</v>
      </c>
      <c r="C2" s="18">
        <v>2020</v>
      </c>
      <c r="D2" s="18" t="s">
        <v>15</v>
      </c>
      <c r="E2" s="18">
        <v>2019</v>
      </c>
      <c r="F2" s="18">
        <v>2020</v>
      </c>
      <c r="G2" s="18" t="s">
        <v>15</v>
      </c>
    </row>
    <row r="3" spans="1:7" x14ac:dyDescent="0.3">
      <c r="A3" s="24"/>
      <c r="B3" s="19"/>
      <c r="C3" s="19"/>
      <c r="D3" s="19"/>
      <c r="E3" s="19"/>
      <c r="F3" s="19"/>
      <c r="G3" s="19"/>
    </row>
    <row r="4" spans="1:7" ht="17.25" customHeight="1" x14ac:dyDescent="0.3">
      <c r="A4" s="37"/>
      <c r="B4" s="28" t="s">
        <v>7</v>
      </c>
      <c r="C4" s="29"/>
      <c r="D4" s="30"/>
      <c r="E4" s="38" t="s">
        <v>5</v>
      </c>
      <c r="F4" s="38"/>
      <c r="G4" s="38"/>
    </row>
    <row r="5" spans="1:7" ht="24" customHeight="1" x14ac:dyDescent="0.3">
      <c r="A5" s="37"/>
      <c r="B5" s="31"/>
      <c r="C5" s="32"/>
      <c r="D5" s="33"/>
      <c r="E5" s="38"/>
      <c r="F5" s="38"/>
      <c r="G5" s="38"/>
    </row>
    <row r="6" spans="1:7" ht="18" customHeight="1" x14ac:dyDescent="0.3">
      <c r="A6" s="1" t="s">
        <v>0</v>
      </c>
      <c r="B6" s="3">
        <v>52.036286546584243</v>
      </c>
      <c r="C6" s="3">
        <v>39.201378586356121</v>
      </c>
      <c r="D6" s="6">
        <f>(C6-B6)/B6*100</f>
        <v>-24.665303410415301</v>
      </c>
      <c r="E6" s="4">
        <v>32.98616995088819</v>
      </c>
      <c r="F6" s="4">
        <v>26.830409207742932</v>
      </c>
      <c r="G6" s="6">
        <f>(F6-E6)/E6*100</f>
        <v>-18.66164138579995</v>
      </c>
    </row>
    <row r="7" spans="1:7" ht="18" customHeight="1" x14ac:dyDescent="0.3">
      <c r="A7" s="1" t="s">
        <v>1</v>
      </c>
      <c r="B7" s="3">
        <v>35.0625</v>
      </c>
      <c r="C7" s="3">
        <v>33.655000000000001</v>
      </c>
      <c r="D7" s="6">
        <f t="shared" ref="D7:D11" si="0">(C7-B7)/B7*100</f>
        <v>-4.014260249554364</v>
      </c>
      <c r="E7" s="4">
        <v>34.8125</v>
      </c>
      <c r="F7" s="4">
        <v>34.019999999999996</v>
      </c>
      <c r="G7" s="5">
        <f t="shared" ref="G7:G11" si="1">(F7-E7)/E7*100</f>
        <v>-2.2764811490125787</v>
      </c>
    </row>
    <row r="8" spans="1:7" ht="18" customHeight="1" x14ac:dyDescent="0.3">
      <c r="A8" s="1" t="s">
        <v>2</v>
      </c>
      <c r="B8" s="3">
        <v>87.09878654658425</v>
      </c>
      <c r="C8" s="3">
        <v>72.856378586356115</v>
      </c>
      <c r="D8" s="6">
        <f t="shared" si="0"/>
        <v>-16.352016514731432</v>
      </c>
      <c r="E8" s="4">
        <v>67.798669950888183</v>
      </c>
      <c r="F8" s="4">
        <v>60.850409207742928</v>
      </c>
      <c r="G8" s="5">
        <f t="shared" si="1"/>
        <v>-10.248373232363434</v>
      </c>
    </row>
    <row r="9" spans="1:7" ht="18" customHeight="1" x14ac:dyDescent="0.3">
      <c r="A9" s="1" t="s">
        <v>9</v>
      </c>
      <c r="B9" s="3">
        <v>285.35462698264382</v>
      </c>
      <c r="C9" s="3">
        <v>357.22619890576777</v>
      </c>
      <c r="D9" s="6">
        <f t="shared" si="0"/>
        <v>25.186755400849137</v>
      </c>
      <c r="E9" s="4">
        <v>297.05196166500883</v>
      </c>
      <c r="F9" s="4">
        <v>353.2962712480745</v>
      </c>
      <c r="G9" s="5">
        <f t="shared" si="1"/>
        <v>18.934165345285095</v>
      </c>
    </row>
    <row r="10" spans="1:7" ht="18" customHeight="1" x14ac:dyDescent="0.3">
      <c r="A10" s="1" t="s">
        <v>3</v>
      </c>
      <c r="B10" s="3">
        <v>372.4534135292281</v>
      </c>
      <c r="C10" s="3">
        <v>430.08257749212396</v>
      </c>
      <c r="D10" s="6">
        <f t="shared" si="0"/>
        <v>15.472851602251039</v>
      </c>
      <c r="E10" s="4">
        <v>364.85063161589704</v>
      </c>
      <c r="F10" s="4">
        <v>414.14668045581743</v>
      </c>
      <c r="G10" s="5">
        <f t="shared" si="1"/>
        <v>13.511296012176752</v>
      </c>
    </row>
    <row r="11" spans="1:7" ht="18" customHeight="1" x14ac:dyDescent="0.3">
      <c r="A11" s="1" t="s">
        <v>4</v>
      </c>
      <c r="B11" s="6">
        <v>23.390304688339661</v>
      </c>
      <c r="C11" s="6">
        <v>17.574395722229795</v>
      </c>
      <c r="D11" s="6">
        <f t="shared" si="0"/>
        <v>-24.864613965499835</v>
      </c>
      <c r="E11" s="5">
        <v>18.577591167985915</v>
      </c>
      <c r="F11" s="5">
        <v>15.029792004163628</v>
      </c>
      <c r="G11" s="5">
        <f t="shared" si="1"/>
        <v>-19.097196895666858</v>
      </c>
    </row>
    <row r="12" spans="1:7" ht="17.25" customHeight="1" x14ac:dyDescent="0.3">
      <c r="A12" s="25"/>
      <c r="B12" s="26" t="s">
        <v>6</v>
      </c>
      <c r="C12" s="26"/>
      <c r="D12" s="26"/>
      <c r="E12" s="28" t="s">
        <v>13</v>
      </c>
      <c r="F12" s="29"/>
      <c r="G12" s="30"/>
    </row>
    <row r="13" spans="1:7" ht="24" customHeight="1" x14ac:dyDescent="0.3">
      <c r="A13" s="25"/>
      <c r="B13" s="27"/>
      <c r="C13" s="27"/>
      <c r="D13" s="27"/>
      <c r="E13" s="31"/>
      <c r="F13" s="32"/>
      <c r="G13" s="33"/>
    </row>
    <row r="14" spans="1:7" ht="18" customHeight="1" x14ac:dyDescent="0.3">
      <c r="A14" s="1" t="s">
        <v>0</v>
      </c>
      <c r="B14" s="11">
        <v>39.34109949776834</v>
      </c>
      <c r="C14" s="11">
        <v>29.814138779496474</v>
      </c>
      <c r="D14" s="7">
        <f>(C14-B14)/B14*100</f>
        <v>-24.216305186926185</v>
      </c>
      <c r="E14" s="3">
        <v>46.643731971141179</v>
      </c>
      <c r="F14" s="3">
        <v>31.715963283619079</v>
      </c>
      <c r="G14" s="5">
        <f t="shared" ref="G14:G20" si="2">(F14-E14)/E14*100</f>
        <v>-32.003804276977711</v>
      </c>
    </row>
    <row r="15" spans="1:7" ht="18" customHeight="1" x14ac:dyDescent="0.3">
      <c r="A15" s="17" t="s">
        <v>14</v>
      </c>
      <c r="B15" s="11" t="s">
        <v>8</v>
      </c>
      <c r="C15" s="7" t="s">
        <v>8</v>
      </c>
      <c r="D15" s="7" t="s">
        <v>8</v>
      </c>
      <c r="E15" s="3">
        <v>15.328878800792877</v>
      </c>
      <c r="F15" s="3">
        <v>11.940322417414876</v>
      </c>
      <c r="G15" s="6">
        <f t="shared" si="2"/>
        <v>-22.105702755003385</v>
      </c>
    </row>
    <row r="16" spans="1:7" ht="18" customHeight="1" x14ac:dyDescent="0.3">
      <c r="A16" s="1" t="s">
        <v>1</v>
      </c>
      <c r="B16" s="11">
        <v>34.8125</v>
      </c>
      <c r="C16" s="11">
        <v>34.019999999999996</v>
      </c>
      <c r="D16" s="7">
        <f t="shared" ref="D16:D20" si="3">(C16-B16)/B16*100</f>
        <v>-2.2764811490125787</v>
      </c>
      <c r="E16" s="3">
        <v>34.96</v>
      </c>
      <c r="F16" s="3">
        <v>34.957499999999996</v>
      </c>
      <c r="G16" s="5">
        <f t="shared" si="2"/>
        <v>-7.1510297482975738E-3</v>
      </c>
    </row>
    <row r="17" spans="1:13" ht="18" customHeight="1" x14ac:dyDescent="0.3">
      <c r="A17" s="1" t="s">
        <v>2</v>
      </c>
      <c r="B17" s="11">
        <v>74.15359949776834</v>
      </c>
      <c r="C17" s="11">
        <v>63.83413877949647</v>
      </c>
      <c r="D17" s="7">
        <f t="shared" si="3"/>
        <v>-13.916331490533288</v>
      </c>
      <c r="E17" s="3">
        <v>96.932610771934065</v>
      </c>
      <c r="F17" s="3">
        <v>78.613785701033947</v>
      </c>
      <c r="G17" s="5">
        <f t="shared" si="2"/>
        <v>-18.898516118585928</v>
      </c>
    </row>
    <row r="18" spans="1:13" ht="18" customHeight="1" x14ac:dyDescent="0.3">
      <c r="A18" s="1" t="s">
        <v>9</v>
      </c>
      <c r="B18" s="11">
        <v>295.86590602051194</v>
      </c>
      <c r="C18" s="11">
        <v>342.39234358526534</v>
      </c>
      <c r="D18" s="7">
        <f t="shared" si="3"/>
        <v>15.725515045159607</v>
      </c>
      <c r="E18" s="3">
        <v>285.35462698264382</v>
      </c>
      <c r="F18" s="3">
        <v>357.22619890576777</v>
      </c>
      <c r="G18" s="5">
        <f t="shared" si="2"/>
        <v>25.186755400849137</v>
      </c>
      <c r="M18" s="9"/>
    </row>
    <row r="19" spans="1:13" ht="18" customHeight="1" x14ac:dyDescent="0.3">
      <c r="A19" s="1" t="s">
        <v>3</v>
      </c>
      <c r="B19" s="11">
        <v>370.01950551828025</v>
      </c>
      <c r="C19" s="11">
        <v>406.22648236476186</v>
      </c>
      <c r="D19" s="7">
        <f t="shared" si="3"/>
        <v>9.7851535679901769</v>
      </c>
      <c r="E19" s="3">
        <v>382.28723775457786</v>
      </c>
      <c r="F19" s="3">
        <v>435.83998460680175</v>
      </c>
      <c r="G19" s="5">
        <f t="shared" si="2"/>
        <v>14.008510241349956</v>
      </c>
      <c r="M19" s="9"/>
    </row>
    <row r="20" spans="1:13" ht="18" customHeight="1" x14ac:dyDescent="0.3">
      <c r="A20" s="2" t="s">
        <v>4</v>
      </c>
      <c r="B20" s="10">
        <v>20.8559815823881</v>
      </c>
      <c r="C20" s="10">
        <v>16.015219663112436</v>
      </c>
      <c r="D20" s="10">
        <f t="shared" si="3"/>
        <v>-23.210424789420898</v>
      </c>
      <c r="E20" s="6">
        <v>25.375074267815783</v>
      </c>
      <c r="F20" s="6">
        <v>18.727102644629518</v>
      </c>
      <c r="G20" s="5">
        <f t="shared" si="2"/>
        <v>-26.198826269518165</v>
      </c>
    </row>
    <row r="21" spans="1:13" ht="14.4" customHeight="1" x14ac:dyDescent="0.3">
      <c r="A21" s="43" t="s">
        <v>16</v>
      </c>
      <c r="B21" s="44"/>
      <c r="C21" s="44"/>
      <c r="D21" s="44"/>
      <c r="E21" s="44"/>
      <c r="F21" s="44"/>
      <c r="G21" s="45"/>
      <c r="H21" s="8"/>
      <c r="I21" s="8"/>
    </row>
    <row r="22" spans="1:13" x14ac:dyDescent="0.3">
      <c r="A22" s="46" t="s">
        <v>11</v>
      </c>
      <c r="B22" s="47"/>
      <c r="C22" s="47"/>
      <c r="D22" s="47"/>
      <c r="E22" s="47"/>
      <c r="F22" s="47"/>
      <c r="G22" s="48"/>
    </row>
    <row r="23" spans="1:13" x14ac:dyDescent="0.3">
      <c r="A23" s="46" t="s">
        <v>12</v>
      </c>
      <c r="B23" s="47"/>
      <c r="C23" s="47"/>
      <c r="D23" s="47"/>
      <c r="E23" s="47"/>
      <c r="F23" s="47"/>
      <c r="G23" s="48"/>
    </row>
    <row r="24" spans="1:13" ht="45.6" customHeight="1" x14ac:dyDescent="0.3">
      <c r="A24" s="34" t="s">
        <v>17</v>
      </c>
      <c r="B24" s="35"/>
      <c r="C24" s="35"/>
      <c r="D24" s="35"/>
      <c r="E24" s="35"/>
      <c r="F24" s="35"/>
      <c r="G24" s="36"/>
      <c r="H24" s="12"/>
      <c r="I24" s="12"/>
      <c r="J24" s="13"/>
    </row>
    <row r="25" spans="1:13" x14ac:dyDescent="0.3">
      <c r="A25" s="14" t="s">
        <v>18</v>
      </c>
      <c r="B25" s="15"/>
      <c r="C25" s="15"/>
      <c r="D25" s="15"/>
      <c r="E25" s="15"/>
      <c r="F25" s="15"/>
      <c r="G25" s="16"/>
      <c r="H25" s="12"/>
      <c r="I25" s="12"/>
      <c r="J25" s="12"/>
    </row>
    <row r="26" spans="1:13" ht="24.6" customHeight="1" x14ac:dyDescent="0.3">
      <c r="A26" s="40" t="s">
        <v>10</v>
      </c>
      <c r="B26" s="41"/>
      <c r="C26" s="41"/>
      <c r="D26" s="41"/>
      <c r="E26" s="41"/>
      <c r="F26" s="41"/>
      <c r="G26" s="42"/>
    </row>
    <row r="28" spans="1:13" ht="14.4" customHeight="1" x14ac:dyDescent="0.3">
      <c r="A28" s="39"/>
      <c r="B28" s="39"/>
      <c r="C28" s="39"/>
      <c r="D28" s="39"/>
      <c r="E28" s="39"/>
      <c r="F28" s="39"/>
      <c r="G28" s="39"/>
    </row>
    <row r="29" spans="1:13" ht="15" customHeight="1" x14ac:dyDescent="0.3"/>
  </sheetData>
  <mergeCells count="20">
    <mergeCell ref="A28:G28"/>
    <mergeCell ref="A26:G26"/>
    <mergeCell ref="A21:G21"/>
    <mergeCell ref="A22:G22"/>
    <mergeCell ref="A23:G23"/>
    <mergeCell ref="A12:A13"/>
    <mergeCell ref="B12:D13"/>
    <mergeCell ref="E12:G13"/>
    <mergeCell ref="A24:G24"/>
    <mergeCell ref="A4:A5"/>
    <mergeCell ref="B4:D5"/>
    <mergeCell ref="E4:G5"/>
    <mergeCell ref="C2:C3"/>
    <mergeCell ref="F2:F3"/>
    <mergeCell ref="A1:G1"/>
    <mergeCell ref="A2:A3"/>
    <mergeCell ref="B2:B3"/>
    <mergeCell ref="D2:D3"/>
    <mergeCell ref="E2:E3"/>
    <mergeCell ref="G2:G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1aNorth-China</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AMS</cp:lastModifiedBy>
  <dcterms:created xsi:type="dcterms:W3CDTF">2008-08-25T16:01:01Z</dcterms:created>
  <dcterms:modified xsi:type="dcterms:W3CDTF">2023-07-12T12:19:53Z</dcterms:modified>
</cp:coreProperties>
</file>