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Brazil 2021\Jessica 2021 Feb 2022\"/>
    </mc:Choice>
  </mc:AlternateContent>
  <xr:revisionPtr revIDLastSave="0" documentId="13_ncr:1_{A006E6CA-EEA0-4840-A334-79F11A1124A1}" xr6:coauthVersionLast="47" xr6:coauthVersionMax="47" xr10:uidLastSave="{00000000-0000-0000-0000-000000000000}"/>
  <bookViews>
    <workbookView xWindow="1152" yWindow="576" windowWidth="11520" windowHeight="13824" xr2:uid="{00000000-000D-0000-FFFF-FFFF00000000}"/>
  </bookViews>
  <sheets>
    <sheet name="Table 1aQtr1North-China"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4" l="1"/>
  <c r="G18" i="4"/>
  <c r="G16" i="4"/>
  <c r="G15" i="4"/>
  <c r="G14" i="4"/>
  <c r="G20" i="4" l="1"/>
  <c r="D20" i="4"/>
  <c r="G11" i="4"/>
  <c r="D11" i="4"/>
  <c r="D10" i="4"/>
  <c r="D18" i="4"/>
  <c r="D17" i="4"/>
  <c r="D16" i="4"/>
  <c r="D14" i="4"/>
  <c r="G10" i="4"/>
  <c r="G9" i="4"/>
  <c r="G8" i="4"/>
  <c r="G7" i="4"/>
  <c r="G6" i="4"/>
  <c r="D9" i="4"/>
  <c r="D8" i="4"/>
  <c r="D7" i="4"/>
  <c r="D6" i="4"/>
  <c r="G19" i="4" l="1"/>
  <c r="D19" i="4"/>
</calcChain>
</file>

<file path=xl/sharedStrings.xml><?xml version="1.0" encoding="utf-8"?>
<sst xmlns="http://schemas.openxmlformats.org/spreadsheetml/2006/main" count="29" uniqueCount="20">
  <si>
    <t>Truck</t>
  </si>
  <si>
    <t>Ocean</t>
  </si>
  <si>
    <t>Total transportation</t>
  </si>
  <si>
    <t>Landed cost</t>
  </si>
  <si>
    <t>Transport % of landed cost</t>
  </si>
  <si>
    <r>
      <t>South MA</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--US$/mt--</t>
    </r>
  </si>
  <si>
    <r>
      <t>Southwest PI</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--US$/mt--</t>
    </r>
  </si>
  <si>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--US$/mt--</t>
    </r>
  </si>
  <si>
    <t>-</t>
  </si>
  <si>
    <r>
      <t>Farm gate price</t>
    </r>
    <r>
      <rPr>
        <vertAlign val="superscript"/>
        <sz val="11"/>
        <color theme="1"/>
        <rFont val="Calibri"/>
        <family val="2"/>
        <scheme val="minor"/>
      </rPr>
      <t>3</t>
    </r>
  </si>
  <si>
    <t>Source: University of São Paulo, Escola Superior de Agricultura “Luiz de Queiroz,” Brazil (ESALQ/USP) and USDA, Agricultural Marketing Service.</t>
  </si>
  <si>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</si>
  <si>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</si>
  <si>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t>North MT</t>
    </r>
    <r>
      <rPr>
        <b/>
        <vertAlign val="superscript"/>
        <sz val="11"/>
        <color theme="1"/>
        <rFont val="Calibri"/>
        <family val="2"/>
        <scheme val="minor"/>
      </rPr>
      <t>1</t>
    </r>
    <r>
      <rPr>
        <b/>
        <sz val="11"/>
        <color theme="1"/>
        <rFont val="Calibri"/>
        <family val="2"/>
        <scheme val="minor"/>
      </rPr>
      <t xml:space="preserve"> - Barcarena</t>
    </r>
    <r>
      <rPr>
        <b/>
        <vertAlign val="superscript"/>
        <sz val="11"/>
        <color theme="1"/>
        <rFont val="Calibri"/>
        <family val="2"/>
        <scheme val="minor"/>
      </rPr>
      <t>2</t>
    </r>
    <r>
      <rPr>
        <b/>
        <sz val="11"/>
        <color theme="1"/>
        <rFont val="Calibri"/>
        <family val="2"/>
        <scheme val="minor"/>
      </rPr>
      <t xml:space="preserve"> </t>
    </r>
    <r>
      <rPr>
        <b/>
        <sz val="11"/>
        <color rgb="FFC68002"/>
        <rFont val="Calibri"/>
        <family val="2"/>
        <scheme val="minor"/>
      </rPr>
      <t xml:space="preserve">                </t>
    </r>
    <r>
      <rPr>
        <b/>
        <sz val="11"/>
        <color theme="1"/>
        <rFont val="Calibri"/>
        <family val="2"/>
        <scheme val="minor"/>
      </rPr>
      <t xml:space="preserve">                                                         --US$/mt--</t>
    </r>
  </si>
  <si>
    <r>
      <t>Barge</t>
    </r>
    <r>
      <rPr>
        <vertAlign val="superscript"/>
        <sz val="10"/>
        <rFont val="Calibri"/>
        <family val="2"/>
        <scheme val="minor"/>
      </rPr>
      <t>4</t>
    </r>
  </si>
  <si>
    <r>
      <rPr>
        <vertAlign val="superscript"/>
        <sz val="9"/>
        <color theme="1"/>
        <rFont val="Calibri"/>
        <family val="2"/>
        <scheme val="minor"/>
      </rPr>
      <t>1</t>
    </r>
    <r>
      <rPr>
        <sz val="9"/>
        <color theme="1"/>
        <rFont val="Calibri"/>
        <family val="2"/>
        <scheme val="minor"/>
      </rPr>
      <t>Producing regions: MT= Mato Grosso, PI = Piau</t>
    </r>
    <r>
      <rPr>
        <sz val="9"/>
        <color theme="1"/>
        <rFont val="Calibri"/>
        <family val="2"/>
      </rPr>
      <t xml:space="preserve">í, and </t>
    </r>
    <r>
      <rPr>
        <sz val="9"/>
        <color theme="1"/>
        <rFont val="Calibri"/>
        <family val="2"/>
        <scheme val="minor"/>
      </rPr>
      <t>MA = Maranhão.</t>
    </r>
  </si>
  <si>
    <r>
      <rPr>
        <vertAlign val="superscript"/>
        <sz val="9"/>
        <color theme="1"/>
        <rFont val="Calibri"/>
        <family val="2"/>
        <scheme val="minor"/>
      </rPr>
      <t>4</t>
    </r>
    <r>
      <rPr>
        <sz val="9"/>
        <color theme="1"/>
        <rFont val="Calibri"/>
        <family val="2"/>
        <scheme val="minor"/>
      </rPr>
      <t xml:space="preserve">In Brazil, there are no public/official barge rates. Barge rates can be up to 60 percent lower than truck rates, depending on the volumes hauled and the terms of contracts signed between the barge company and shippers. The distance is in nautical miles. </t>
    </r>
  </si>
  <si>
    <t>% Change 2020-21</t>
  </si>
  <si>
    <t>Table 1a.  Costs of transporting Brazilian soybeans from the northern and northeastern ports to Shanghai, China</t>
  </si>
  <si>
    <t>Note: mt = metric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</si>
</sst>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21"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b/>
      <sz val="11"/>
      <color theme="1"/>
      <name val="Calibri"/>
      <family val="2"/>
    </font>
    <font>
      <sz val="9"/>
      <color theme="1"/>
      <name val="Calibri"/>
      <family val="2"/>
    </font>
    <font>
      <b/>
      <sz val="11"/>
      <color rgb="FFC68002"/>
      <name val="Calibri"/>
      <family val="2"/>
      <scheme val="minor"/>
    </font>
    <font>
      <sz val="10"/>
      <name val="Calibri"/>
      <family val="2"/>
      <scheme val="minor"/>
    </font>
    <font>
      <vertAlign val="superscript"/>
      <sz val="10"/>
      <name val="Calibri"/>
      <family val="2"/>
      <scheme val="minor"/>
    </font>
  </fonts>
  <fills count="9">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
      <patternFill patternType="solid">
        <fgColor rgb="FFFFFFC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22">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12" applyNumberFormat="0" applyFont="0" applyAlignment="0" applyProtection="0"/>
    <xf numFmtId="0" fontId="12" fillId="6" borderId="1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cellStyleXfs>
  <cellXfs count="49">
    <xf numFmtId="0" fontId="0" fillId="0" borderId="0" xfId="0"/>
    <xf numFmtId="0" fontId="0" fillId="5" borderId="1" xfId="0" applyFill="1" applyBorder="1"/>
    <xf numFmtId="0" fontId="0" fillId="5" borderId="1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0" fontId="1" fillId="0" borderId="0" xfId="0" applyFont="1"/>
    <xf numFmtId="2" fontId="0" fillId="0" borderId="0" xfId="0" applyNumberFormat="1"/>
    <xf numFmtId="164" fontId="10" fillId="5" borderId="11" xfId="1" applyNumberFormat="1" applyFont="1" applyFill="1" applyBorder="1" applyAlignment="1">
      <alignment horizontal="center"/>
    </xf>
    <xf numFmtId="2" fontId="10" fillId="5" borderId="1" xfId="0" applyNumberFormat="1" applyFont="1" applyFill="1" applyBorder="1" applyAlignment="1">
      <alignment horizontal="center"/>
    </xf>
    <xf numFmtId="0" fontId="1" fillId="7" borderId="0" xfId="0" applyFont="1" applyFill="1" applyAlignment="1">
      <alignment vertical="top" wrapText="1"/>
    </xf>
    <xf numFmtId="0" fontId="1" fillId="7" borderId="3" xfId="0" applyFont="1" applyFill="1" applyBorder="1" applyAlignment="1">
      <alignment vertical="top" wrapText="1"/>
    </xf>
    <xf numFmtId="0" fontId="1" fillId="7" borderId="2" xfId="0" applyFont="1" applyFill="1" applyBorder="1"/>
    <xf numFmtId="0" fontId="1" fillId="7" borderId="0" xfId="0" applyFont="1" applyFill="1"/>
    <xf numFmtId="0" fontId="1" fillId="7" borderId="3" xfId="0" applyFont="1" applyFill="1" applyBorder="1"/>
    <xf numFmtId="0" fontId="19" fillId="8" borderId="2" xfId="0" applyFont="1" applyFill="1" applyBorder="1"/>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3" borderId="11" xfId="0" applyFill="1" applyBorder="1" applyAlignment="1">
      <alignment horizontal="center"/>
    </xf>
    <xf numFmtId="0" fontId="0" fillId="3" borderId="10" xfId="0" applyFill="1" applyBorder="1" applyAlignment="1">
      <alignment horizontal="center"/>
    </xf>
    <xf numFmtId="0" fontId="0" fillId="4" borderId="2" xfId="0" applyFill="1" applyBorder="1" applyAlignment="1">
      <alignment horizontal="center"/>
    </xf>
    <xf numFmtId="0" fontId="5" fillId="4" borderId="1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1" fillId="7" borderId="2" xfId="0" applyFont="1" applyFill="1" applyBorder="1" applyAlignment="1">
      <alignment horizontal="left" vertical="top" wrapText="1"/>
    </xf>
    <xf numFmtId="0" fontId="1" fillId="7" borderId="0" xfId="0" applyFont="1" applyFill="1" applyAlignment="1">
      <alignment horizontal="left" vertical="top" wrapText="1"/>
    </xf>
    <xf numFmtId="0" fontId="1" fillId="7" borderId="3" xfId="0" applyFont="1" applyFill="1" applyBorder="1" applyAlignment="1">
      <alignment horizontal="left" vertical="top" wrapText="1"/>
    </xf>
    <xf numFmtId="0" fontId="0" fillId="4" borderId="1" xfId="0" applyFill="1" applyBorder="1" applyAlignment="1">
      <alignment horizontal="center"/>
    </xf>
    <xf numFmtId="0" fontId="5" fillId="4" borderId="1" xfId="0" applyFont="1" applyFill="1" applyBorder="1" applyAlignment="1">
      <alignment horizontal="center" vertical="center" wrapText="1"/>
    </xf>
    <xf numFmtId="0" fontId="1" fillId="7" borderId="0" xfId="0" applyFont="1" applyFill="1" applyAlignment="1">
      <alignment horizontal="left" wrapText="1"/>
    </xf>
    <xf numFmtId="0" fontId="1" fillId="7" borderId="4" xfId="0" applyFont="1" applyFill="1" applyBorder="1" applyAlignment="1">
      <alignment horizontal="left" vertical="top" wrapText="1"/>
    </xf>
    <xf numFmtId="0" fontId="1" fillId="7" borderId="5" xfId="0" applyFont="1" applyFill="1" applyBorder="1" applyAlignment="1">
      <alignment horizontal="left" vertical="top" wrapText="1"/>
    </xf>
    <xf numFmtId="0" fontId="1" fillId="7" borderId="6" xfId="0" applyFont="1" applyFill="1" applyBorder="1" applyAlignment="1">
      <alignment horizontal="left" vertical="top" wrapText="1"/>
    </xf>
    <xf numFmtId="0" fontId="1" fillId="7" borderId="15" xfId="0" applyFont="1" applyFill="1" applyBorder="1" applyAlignment="1">
      <alignment horizontal="left"/>
    </xf>
    <xf numFmtId="0" fontId="1" fillId="7" borderId="13" xfId="0" applyFont="1" applyFill="1" applyBorder="1" applyAlignment="1">
      <alignment horizontal="left"/>
    </xf>
    <xf numFmtId="0" fontId="1" fillId="7" borderId="14" xfId="0" applyFont="1" applyFill="1" applyBorder="1" applyAlignment="1">
      <alignment horizontal="left"/>
    </xf>
    <xf numFmtId="0" fontId="1" fillId="7" borderId="2" xfId="0" applyFont="1" applyFill="1" applyBorder="1"/>
    <xf numFmtId="0" fontId="1" fillId="7" borderId="0" xfId="0" applyFont="1" applyFill="1"/>
    <xf numFmtId="0" fontId="1" fillId="7" borderId="3" xfId="0" applyFont="1" applyFill="1" applyBorder="1"/>
  </cellXfs>
  <cellStyles count="22">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s>
  <dxfs count="0"/>
  <tableStyles count="0" defaultTableStyle="TableStyleMedium9" defaultPivotStyle="PivotStyleLight16"/>
  <colors>
    <mruColors>
      <color rgb="FFB6793C"/>
      <color rgb="FFC68002"/>
      <color rgb="FFCC9900"/>
      <color rgb="FFFF9900"/>
      <color rgb="FFFA7D00"/>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29"/>
  <sheetViews>
    <sheetView tabSelected="1" zoomScaleNormal="100" workbookViewId="0">
      <selection activeCell="L10" sqref="L10"/>
    </sheetView>
  </sheetViews>
  <sheetFormatPr defaultRowHeight="14.4" x14ac:dyDescent="0.3"/>
  <cols>
    <col min="1" max="1" width="25.44140625" customWidth="1"/>
    <col min="2" max="3" width="8" customWidth="1"/>
    <col min="4" max="4" width="9.77734375" customWidth="1"/>
    <col min="5" max="5" width="7.6640625" customWidth="1"/>
    <col min="6" max="6" width="7.5546875" customWidth="1"/>
    <col min="7" max="7" width="12.88671875" customWidth="1"/>
  </cols>
  <sheetData>
    <row r="1" spans="1:7" ht="29.25" customHeight="1" x14ac:dyDescent="0.3">
      <c r="A1" s="20" t="s">
        <v>18</v>
      </c>
      <c r="B1" s="21"/>
      <c r="C1" s="21"/>
      <c r="D1" s="21"/>
      <c r="E1" s="21"/>
      <c r="F1" s="21"/>
      <c r="G1" s="22"/>
    </row>
    <row r="2" spans="1:7" ht="15" customHeight="1" x14ac:dyDescent="0.3">
      <c r="A2" s="23"/>
      <c r="B2" s="18">
        <v>2020</v>
      </c>
      <c r="C2" s="18">
        <v>2021</v>
      </c>
      <c r="D2" s="18" t="s">
        <v>17</v>
      </c>
      <c r="E2" s="18">
        <v>2020</v>
      </c>
      <c r="F2" s="18">
        <v>2021</v>
      </c>
      <c r="G2" s="18" t="s">
        <v>17</v>
      </c>
    </row>
    <row r="3" spans="1:7" x14ac:dyDescent="0.3">
      <c r="A3" s="24"/>
      <c r="B3" s="19"/>
      <c r="C3" s="19"/>
      <c r="D3" s="19"/>
      <c r="E3" s="19"/>
      <c r="F3" s="19"/>
      <c r="G3" s="19"/>
    </row>
    <row r="4" spans="1:7" ht="17.25" customHeight="1" x14ac:dyDescent="0.3">
      <c r="A4" s="37"/>
      <c r="B4" s="28" t="s">
        <v>7</v>
      </c>
      <c r="C4" s="29"/>
      <c r="D4" s="30"/>
      <c r="E4" s="38" t="s">
        <v>5</v>
      </c>
      <c r="F4" s="38"/>
      <c r="G4" s="38"/>
    </row>
    <row r="5" spans="1:7" ht="24" customHeight="1" x14ac:dyDescent="0.3">
      <c r="A5" s="37"/>
      <c r="B5" s="31"/>
      <c r="C5" s="32"/>
      <c r="D5" s="33"/>
      <c r="E5" s="38"/>
      <c r="F5" s="38"/>
      <c r="G5" s="38"/>
    </row>
    <row r="6" spans="1:7" ht="18" customHeight="1" x14ac:dyDescent="0.3">
      <c r="A6" s="1" t="s">
        <v>0</v>
      </c>
      <c r="B6" s="3">
        <v>39.201378586356121</v>
      </c>
      <c r="C6" s="3">
        <v>37.911830570283804</v>
      </c>
      <c r="D6" s="6">
        <f>(C6-B6)/B6*100</f>
        <v>-3.2895476194327991</v>
      </c>
      <c r="E6" s="4">
        <v>26.830409207742932</v>
      </c>
      <c r="F6" s="4">
        <v>24.847815274026122</v>
      </c>
      <c r="G6" s="6">
        <f>(F6-E6)/E6*100</f>
        <v>-7.3893540660000729</v>
      </c>
    </row>
    <row r="7" spans="1:7" ht="18" customHeight="1" x14ac:dyDescent="0.3">
      <c r="A7" s="1" t="s">
        <v>1</v>
      </c>
      <c r="B7" s="3">
        <v>33.655000000000001</v>
      </c>
      <c r="C7" s="3">
        <v>57.309999999999995</v>
      </c>
      <c r="D7" s="6">
        <f t="shared" ref="D7:D11" si="0">(C7-B7)/B7*100</f>
        <v>70.286733026296218</v>
      </c>
      <c r="E7" s="4">
        <v>34.019999999999996</v>
      </c>
      <c r="F7" s="4">
        <v>57.9</v>
      </c>
      <c r="G7" s="5">
        <f t="shared" ref="G7:G11" si="1">(F7-E7)/E7*100</f>
        <v>70.194003527336875</v>
      </c>
    </row>
    <row r="8" spans="1:7" ht="18" customHeight="1" x14ac:dyDescent="0.3">
      <c r="A8" s="1" t="s">
        <v>2</v>
      </c>
      <c r="B8" s="3">
        <v>72.856378586356115</v>
      </c>
      <c r="C8" s="3">
        <v>95.221830570283799</v>
      </c>
      <c r="D8" s="6">
        <f t="shared" si="0"/>
        <v>30.698001215388555</v>
      </c>
      <c r="E8" s="4">
        <v>60.850409207742928</v>
      </c>
      <c r="F8" s="4">
        <v>82.747815274026124</v>
      </c>
      <c r="G8" s="5">
        <f t="shared" si="1"/>
        <v>35.985634856662315</v>
      </c>
    </row>
    <row r="9" spans="1:7" ht="18" customHeight="1" x14ac:dyDescent="0.3">
      <c r="A9" s="1" t="s">
        <v>9</v>
      </c>
      <c r="B9" s="3">
        <v>357.22619890576777</v>
      </c>
      <c r="C9" s="3">
        <v>482.46589204464289</v>
      </c>
      <c r="D9" s="6">
        <f t="shared" si="0"/>
        <v>35.058932833734268</v>
      </c>
      <c r="E9" s="4">
        <v>353.2962712480745</v>
      </c>
      <c r="F9" s="4">
        <v>484.88543519533408</v>
      </c>
      <c r="G9" s="5">
        <f t="shared" si="1"/>
        <v>37.246123057681928</v>
      </c>
    </row>
    <row r="10" spans="1:7" ht="18" customHeight="1" x14ac:dyDescent="0.3">
      <c r="A10" s="1" t="s">
        <v>3</v>
      </c>
      <c r="B10" s="3">
        <v>430.08257749212396</v>
      </c>
      <c r="C10" s="3">
        <v>577.68772261492666</v>
      </c>
      <c r="D10" s="6">
        <f t="shared" si="0"/>
        <v>34.320187063496142</v>
      </c>
      <c r="E10" s="4">
        <v>414.14668045581743</v>
      </c>
      <c r="F10" s="4">
        <v>567.63325046936018</v>
      </c>
      <c r="G10" s="5">
        <f t="shared" si="1"/>
        <v>37.060920021044865</v>
      </c>
    </row>
    <row r="11" spans="1:7" ht="18" customHeight="1" x14ac:dyDescent="0.3">
      <c r="A11" s="1" t="s">
        <v>4</v>
      </c>
      <c r="B11" s="6">
        <v>17.574395722229795</v>
      </c>
      <c r="C11" s="6">
        <v>16.460563793624726</v>
      </c>
      <c r="D11" s="6">
        <f t="shared" si="0"/>
        <v>-6.3378106775881182</v>
      </c>
      <c r="E11" s="5">
        <v>15.029792004163628</v>
      </c>
      <c r="F11" s="5">
        <v>14.536828261937185</v>
      </c>
      <c r="G11" s="5">
        <f t="shared" si="1"/>
        <v>-3.2799106074780022</v>
      </c>
    </row>
    <row r="12" spans="1:7" ht="17.25" customHeight="1" x14ac:dyDescent="0.3">
      <c r="A12" s="25"/>
      <c r="B12" s="26" t="s">
        <v>6</v>
      </c>
      <c r="C12" s="26"/>
      <c r="D12" s="26"/>
      <c r="E12" s="28" t="s">
        <v>13</v>
      </c>
      <c r="F12" s="29"/>
      <c r="G12" s="30"/>
    </row>
    <row r="13" spans="1:7" ht="24" customHeight="1" x14ac:dyDescent="0.3">
      <c r="A13" s="25"/>
      <c r="B13" s="27"/>
      <c r="C13" s="27"/>
      <c r="D13" s="27"/>
      <c r="E13" s="31"/>
      <c r="F13" s="32"/>
      <c r="G13" s="33"/>
    </row>
    <row r="14" spans="1:7" ht="18" customHeight="1" x14ac:dyDescent="0.3">
      <c r="A14" s="1" t="s">
        <v>0</v>
      </c>
      <c r="B14" s="11">
        <v>29.814138779496474</v>
      </c>
      <c r="C14" s="11">
        <v>29.145984849699023</v>
      </c>
      <c r="D14" s="7">
        <f>(C14-B14)/B14*100</f>
        <v>-2.2410639956400447</v>
      </c>
      <c r="E14" s="3">
        <v>31.715963283619079</v>
      </c>
      <c r="F14" s="3">
        <v>31.84273929936343</v>
      </c>
      <c r="G14" s="6">
        <f t="shared" ref="G14:G20" si="2">(F14-E14)/E14*100</f>
        <v>0.39972304990600582</v>
      </c>
    </row>
    <row r="15" spans="1:7" ht="18" customHeight="1" x14ac:dyDescent="0.3">
      <c r="A15" s="17" t="s">
        <v>14</v>
      </c>
      <c r="B15" s="7" t="s">
        <v>8</v>
      </c>
      <c r="C15" s="7" t="s">
        <v>8</v>
      </c>
      <c r="D15" s="7" t="s">
        <v>8</v>
      </c>
      <c r="E15" s="3">
        <v>11.940322417414876</v>
      </c>
      <c r="F15" s="3">
        <v>12.627900838294135</v>
      </c>
      <c r="G15" s="6">
        <f t="shared" si="2"/>
        <v>5.7584577437911602</v>
      </c>
    </row>
    <row r="16" spans="1:7" ht="18" customHeight="1" x14ac:dyDescent="0.3">
      <c r="A16" s="1" t="s">
        <v>1</v>
      </c>
      <c r="B16" s="11">
        <v>34.019999999999996</v>
      </c>
      <c r="C16" s="11">
        <v>57.9</v>
      </c>
      <c r="D16" s="7">
        <f t="shared" ref="D16:D20" si="3">(C16-B16)/B16*100</f>
        <v>70.194003527336875</v>
      </c>
      <c r="E16" s="3">
        <v>34.957499999999996</v>
      </c>
      <c r="F16" s="3">
        <v>59.55</v>
      </c>
      <c r="G16" s="5">
        <f t="shared" si="2"/>
        <v>70.349710362583153</v>
      </c>
    </row>
    <row r="17" spans="1:13" ht="18" customHeight="1" x14ac:dyDescent="0.3">
      <c r="A17" s="1" t="s">
        <v>2</v>
      </c>
      <c r="B17" s="11">
        <v>63.83413877949647</v>
      </c>
      <c r="C17" s="11">
        <v>87.045984849699025</v>
      </c>
      <c r="D17" s="7">
        <f t="shared" si="3"/>
        <v>36.362746508390586</v>
      </c>
      <c r="E17" s="3">
        <v>78.613785701033947</v>
      </c>
      <c r="F17" s="3">
        <v>104.02064013765757</v>
      </c>
      <c r="G17" s="5">
        <f t="shared" si="2"/>
        <v>32.318573911762989</v>
      </c>
    </row>
    <row r="18" spans="1:13" ht="18" customHeight="1" x14ac:dyDescent="0.3">
      <c r="A18" s="1" t="s">
        <v>9</v>
      </c>
      <c r="B18" s="11">
        <v>342.39234358526534</v>
      </c>
      <c r="C18" s="11">
        <v>475.776127101361</v>
      </c>
      <c r="D18" s="7">
        <f t="shared" si="3"/>
        <v>38.956415356548227</v>
      </c>
      <c r="E18" s="3">
        <v>357.22619890576777</v>
      </c>
      <c r="F18" s="3">
        <v>482.46589204464289</v>
      </c>
      <c r="G18" s="5">
        <f t="shared" si="2"/>
        <v>35.058932833734268</v>
      </c>
      <c r="M18" s="9"/>
    </row>
    <row r="19" spans="1:13" ht="18" customHeight="1" x14ac:dyDescent="0.3">
      <c r="A19" s="1" t="s">
        <v>3</v>
      </c>
      <c r="B19" s="11">
        <v>406.22648236476186</v>
      </c>
      <c r="C19" s="11">
        <v>562.82211195105992</v>
      </c>
      <c r="D19" s="7">
        <f t="shared" si="3"/>
        <v>38.548848089545913</v>
      </c>
      <c r="E19" s="3">
        <v>435.83998460680175</v>
      </c>
      <c r="F19" s="3">
        <v>586.48653218230038</v>
      </c>
      <c r="G19" s="5">
        <f t="shared" si="2"/>
        <v>34.564645947160223</v>
      </c>
      <c r="M19" s="9"/>
    </row>
    <row r="20" spans="1:13" ht="18" customHeight="1" x14ac:dyDescent="0.3">
      <c r="A20" s="2" t="s">
        <v>4</v>
      </c>
      <c r="B20" s="10">
        <v>16.015219663112436</v>
      </c>
      <c r="C20" s="10">
        <v>15.463871441291014</v>
      </c>
      <c r="D20" s="10">
        <f t="shared" si="3"/>
        <v>-3.4426516365013269</v>
      </c>
      <c r="E20" s="6">
        <v>18.727102644629518</v>
      </c>
      <c r="F20" s="6">
        <v>17.720517618971911</v>
      </c>
      <c r="G20" s="5">
        <f t="shared" si="2"/>
        <v>-5.3750173999621422</v>
      </c>
    </row>
    <row r="21" spans="1:13" ht="14.4" customHeight="1" x14ac:dyDescent="0.3">
      <c r="A21" s="43" t="s">
        <v>15</v>
      </c>
      <c r="B21" s="44"/>
      <c r="C21" s="44"/>
      <c r="D21" s="44"/>
      <c r="E21" s="44"/>
      <c r="F21" s="44"/>
      <c r="G21" s="45"/>
      <c r="H21" s="8"/>
      <c r="I21" s="8"/>
    </row>
    <row r="22" spans="1:13" x14ac:dyDescent="0.3">
      <c r="A22" s="46" t="s">
        <v>11</v>
      </c>
      <c r="B22" s="47"/>
      <c r="C22" s="47"/>
      <c r="D22" s="47"/>
      <c r="E22" s="47"/>
      <c r="F22" s="47"/>
      <c r="G22" s="48"/>
    </row>
    <row r="23" spans="1:13" x14ac:dyDescent="0.3">
      <c r="A23" s="46" t="s">
        <v>12</v>
      </c>
      <c r="B23" s="47"/>
      <c r="C23" s="47"/>
      <c r="D23" s="47"/>
      <c r="E23" s="47"/>
      <c r="F23" s="47"/>
      <c r="G23" s="48"/>
    </row>
    <row r="24" spans="1:13" ht="46.2" customHeight="1" x14ac:dyDescent="0.3">
      <c r="A24" s="34" t="s">
        <v>16</v>
      </c>
      <c r="B24" s="35"/>
      <c r="C24" s="35"/>
      <c r="D24" s="35"/>
      <c r="E24" s="35"/>
      <c r="F24" s="35"/>
      <c r="G24" s="36"/>
      <c r="H24" s="12"/>
      <c r="I24" s="12"/>
      <c r="J24" s="13"/>
    </row>
    <row r="25" spans="1:13" x14ac:dyDescent="0.3">
      <c r="A25" s="14" t="s">
        <v>19</v>
      </c>
      <c r="B25" s="15"/>
      <c r="C25" s="15"/>
      <c r="D25" s="15"/>
      <c r="E25" s="15"/>
      <c r="F25" s="15"/>
      <c r="G25" s="16"/>
      <c r="H25" s="12"/>
      <c r="I25" s="12"/>
      <c r="J25" s="12"/>
    </row>
    <row r="26" spans="1:13" ht="24.6" customHeight="1" x14ac:dyDescent="0.3">
      <c r="A26" s="40" t="s">
        <v>10</v>
      </c>
      <c r="B26" s="41"/>
      <c r="C26" s="41"/>
      <c r="D26" s="41"/>
      <c r="E26" s="41"/>
      <c r="F26" s="41"/>
      <c r="G26" s="42"/>
    </row>
    <row r="28" spans="1:13" ht="14.4" customHeight="1" x14ac:dyDescent="0.3">
      <c r="A28" s="39"/>
      <c r="B28" s="39"/>
      <c r="C28" s="39"/>
      <c r="D28" s="39"/>
      <c r="E28" s="39"/>
      <c r="F28" s="39"/>
      <c r="G28" s="39"/>
    </row>
    <row r="29" spans="1:13" ht="15" customHeight="1" x14ac:dyDescent="0.3"/>
  </sheetData>
  <mergeCells count="20">
    <mergeCell ref="A28:G28"/>
    <mergeCell ref="A26:G26"/>
    <mergeCell ref="A21:G21"/>
    <mergeCell ref="A22:G22"/>
    <mergeCell ref="A23:G23"/>
    <mergeCell ref="A12:A13"/>
    <mergeCell ref="B12:D13"/>
    <mergeCell ref="E12:G13"/>
    <mergeCell ref="A24:G24"/>
    <mergeCell ref="A4:A5"/>
    <mergeCell ref="B4:D5"/>
    <mergeCell ref="E4:G5"/>
    <mergeCell ref="C2:C3"/>
    <mergeCell ref="F2:F3"/>
    <mergeCell ref="A1:G1"/>
    <mergeCell ref="A2:A3"/>
    <mergeCell ref="B2:B3"/>
    <mergeCell ref="D2:D3"/>
    <mergeCell ref="E2:E3"/>
    <mergeCell ref="G2:G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1aQtr1North-China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2023-07-12T12:32:24Z</dcterms:modified>
</cp:coreProperties>
</file>