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S:\Creative Services Group\Design\TSD\TSD Brazil Soybean Transportation Indicators Reports\2019\2019 Overview\"/>
    </mc:Choice>
  </mc:AlternateContent>
  <xr:revisionPtr revIDLastSave="0" documentId="8_{13EDF5AC-522C-4A65-9F62-B65E95CF9E98}" xr6:coauthVersionLast="44" xr6:coauthVersionMax="44" xr10:uidLastSave="{00000000-0000-0000-0000-000000000000}"/>
  <bookViews>
    <workbookView xWindow="-120" yWindow="-120" windowWidth="29040" windowHeight="17640" xr2:uid="{00000000-000D-0000-FFFF-FFFF00000000}"/>
  </bookViews>
  <sheets>
    <sheet name="Table 1"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0" i="4" l="1"/>
  <c r="D19" i="4"/>
  <c r="D18" i="4"/>
  <c r="D17" i="4"/>
  <c r="D16" i="4"/>
  <c r="D15" i="4"/>
  <c r="D14" i="4"/>
  <c r="G14" i="4" l="1"/>
  <c r="G16" i="4"/>
  <c r="G17" i="4"/>
  <c r="G18" i="4"/>
  <c r="G19" i="4"/>
  <c r="G20" i="4"/>
  <c r="D6" i="4" l="1"/>
  <c r="D7" i="4"/>
  <c r="D8" i="4"/>
  <c r="D9" i="4"/>
  <c r="D10" i="4"/>
  <c r="D11" i="4"/>
  <c r="G11" i="4" l="1"/>
  <c r="G10" i="4"/>
  <c r="G9" i="4"/>
  <c r="G8" i="4"/>
  <c r="G7" i="4"/>
  <c r="G6" i="4"/>
</calcChain>
</file>

<file path=xl/sharedStrings.xml><?xml version="1.0" encoding="utf-8"?>
<sst xmlns="http://schemas.openxmlformats.org/spreadsheetml/2006/main" count="29" uniqueCount="20">
  <si>
    <t>Truck</t>
  </si>
  <si>
    <t>Total transportation</t>
  </si>
  <si>
    <t>Landed cost</t>
  </si>
  <si>
    <t>Transport % of landed cost</t>
  </si>
  <si>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--US$/mt--</t>
    </r>
  </si>
  <si>
    <r>
      <t>Northwest RS</t>
    </r>
    <r>
      <rPr>
        <b/>
        <vertAlign val="superscript"/>
        <sz val="11"/>
        <color theme="1"/>
        <rFont val="Calibri"/>
        <family val="2"/>
        <scheme val="minor"/>
      </rPr>
      <t>1</t>
    </r>
    <r>
      <rPr>
        <b/>
        <sz val="11"/>
        <color theme="1"/>
        <rFont val="Calibri"/>
        <family val="2"/>
        <scheme val="minor"/>
      </rPr>
      <t xml:space="preserve"> - Rio Grande</t>
    </r>
    <r>
      <rPr>
        <b/>
        <vertAlign val="superscript"/>
        <sz val="11"/>
        <color theme="1"/>
        <rFont val="Calibri"/>
        <family val="2"/>
        <scheme val="minor"/>
      </rPr>
      <t>2</t>
    </r>
    <r>
      <rPr>
        <b/>
        <sz val="11"/>
        <color theme="1"/>
        <rFont val="Calibri"/>
        <family val="2"/>
        <scheme val="minor"/>
      </rPr>
      <t xml:space="preserve">                                              --US$/mt--</t>
    </r>
  </si>
  <si>
    <t>-</t>
  </si>
  <si>
    <t>Ocean</t>
  </si>
  <si>
    <r>
      <t xml:space="preserve">              South GO</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 xml:space="preserve">2 </t>
    </r>
    <r>
      <rPr>
        <b/>
        <sz val="11"/>
        <color theme="1"/>
        <rFont val="Calibri"/>
        <family val="2"/>
        <scheme val="minor"/>
      </rPr>
      <t xml:space="preserve">                                                                                                                                                                                                                                                                                               --US$/mt--</t>
    </r>
  </si>
  <si>
    <r>
      <t>Farm gate price</t>
    </r>
    <r>
      <rPr>
        <vertAlign val="superscript"/>
        <sz val="11"/>
        <color theme="1"/>
        <rFont val="Calibri"/>
        <family val="2"/>
        <scheme val="minor"/>
      </rPr>
      <t>3</t>
    </r>
  </si>
  <si>
    <t>% Change 2018-19</t>
  </si>
  <si>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</si>
  <si>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</si>
  <si>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r>
      <t>4</t>
    </r>
    <r>
      <rPr>
        <sz val="9"/>
        <rFont val="Calibri"/>
        <family val="2"/>
        <scheme val="minor"/>
      </rPr>
      <t xml:space="preserve">In Brazil, there are no public/official rail tariff rates. Rail rates can be up to 30 percent lower than truck rates, depending on the volumes hauled and the terms of contracts signed between the railroad company and shippers.                 </t>
    </r>
  </si>
  <si>
    <t>Source: University of São Paulo, Escola Superior de Agricultura “Luiz de Queiroz,” Brazil (ESALQ/USP) and USDA, Agricultural Marketing Service.</t>
  </si>
  <si>
    <r>
      <t>Rail</t>
    </r>
    <r>
      <rPr>
        <vertAlign val="superscript"/>
        <sz val="11"/>
        <rFont val="Calibri"/>
        <family val="2"/>
        <scheme val="minor"/>
      </rPr>
      <t>4</t>
    </r>
    <r>
      <rPr>
        <sz val="11"/>
        <rFont val="Calibri"/>
        <family val="2"/>
        <scheme val="minor"/>
      </rPr>
      <t xml:space="preserve"> </t>
    </r>
  </si>
  <si>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 xml:space="preserve">2    </t>
    </r>
    <r>
      <rPr>
        <b/>
        <sz val="11"/>
        <color theme="1"/>
        <rFont val="Calibri"/>
        <family val="2"/>
        <scheme val="minor"/>
      </rPr>
      <t xml:space="preserve">                                                                     --US$/mt--</t>
    </r>
  </si>
  <si>
    <r>
      <rPr>
        <vertAlign val="superscript"/>
        <sz val="9"/>
        <color theme="1"/>
        <rFont val="Calibri"/>
        <family val="2"/>
        <scheme val="minor"/>
      </rPr>
      <t>1</t>
    </r>
    <r>
      <rPr>
        <sz val="9"/>
        <color theme="1"/>
        <rFont val="Calibri"/>
        <family val="2"/>
        <scheme val="minor"/>
      </rPr>
      <t>Producing regions: MT= Mato Grosso, RS = Rio Grande Do Sul, and GO = Goiás.</t>
    </r>
  </si>
  <si>
    <t>Table 1.  Costs of transporting Brazilian soybeans from the southern ports to Shanghai, China</t>
  </si>
  <si>
    <t>Note: mt = metric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</si>
</sst>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9"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sz val="10"/>
      <name val="Arial"/>
      <family val="2"/>
    </font>
    <font>
      <sz val="10"/>
      <name val="Arial"/>
      <family val="2"/>
    </font>
    <font>
      <sz val="10"/>
      <name val="Arial"/>
      <family val="2"/>
    </font>
    <font>
      <vertAlign val="superscript"/>
      <sz val="9"/>
      <name val="Calibri"/>
      <family val="2"/>
      <scheme val="minor"/>
    </font>
    <font>
      <sz val="9"/>
      <name val="Calibri"/>
      <family val="2"/>
      <scheme val="minor"/>
    </font>
    <font>
      <vertAlign val="superscript"/>
      <sz val="11"/>
      <name val="Calibri"/>
      <family val="2"/>
      <scheme val="minor"/>
    </font>
  </fonts>
  <fills count="8">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22">
    <xf numFmtId="0" fontId="0" fillId="0" borderId="0"/>
    <xf numFmtId="9" fontId="7" fillId="0" borderId="0" applyFont="0" applyFill="0" applyBorder="0" applyAlignment="0" applyProtection="0"/>
    <xf numFmtId="0" fontId="11" fillId="0" borderId="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13" fillId="0" borderId="0"/>
    <xf numFmtId="166" fontId="7" fillId="0" borderId="0" applyFill="0" applyBorder="0" applyAlignment="0" applyProtection="0"/>
    <xf numFmtId="0" fontId="12" fillId="0" borderId="0"/>
    <xf numFmtId="0" fontId="12" fillId="0" borderId="0"/>
    <xf numFmtId="0" fontId="12" fillId="6" borderId="8" applyNumberFormat="0" applyFont="0" applyAlignment="0" applyProtection="0"/>
    <xf numFmtId="0" fontId="12" fillId="6" borderId="8"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2" fillId="0" borderId="0" applyFont="0" applyFill="0" applyBorder="0" applyAlignment="0" applyProtection="0"/>
    <xf numFmtId="0" fontId="14" fillId="0" borderId="0"/>
    <xf numFmtId="0" fontId="15" fillId="0" borderId="0"/>
    <xf numFmtId="43" fontId="7" fillId="0" borderId="0" applyFont="0" applyFill="0" applyBorder="0" applyAlignment="0" applyProtection="0"/>
    <xf numFmtId="0" fontId="7" fillId="0" borderId="0"/>
  </cellStyleXfs>
  <cellXfs count="43">
    <xf numFmtId="0" fontId="0" fillId="0" borderId="0" xfId="0"/>
    <xf numFmtId="0" fontId="0" fillId="5" borderId="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2" fontId="10" fillId="5" borderId="1" xfId="0" applyNumberFormat="1" applyFont="1" applyFill="1" applyBorder="1" applyAlignment="1">
      <alignment horizontal="center"/>
    </xf>
    <xf numFmtId="164" fontId="10" fillId="5" borderId="1" xfId="1"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43" fontId="10" fillId="5" borderId="1" xfId="0" applyNumberFormat="1" applyFont="1" applyFill="1" applyBorder="1" applyAlignment="1">
      <alignment horizontal="center"/>
    </xf>
    <xf numFmtId="2" fontId="10" fillId="5" borderId="6" xfId="0" applyNumberFormat="1" applyFont="1" applyFill="1" applyBorder="1" applyAlignment="1">
      <alignment horizontal="center"/>
    </xf>
    <xf numFmtId="0" fontId="7" fillId="5" borderId="1" xfId="0" applyFont="1" applyFill="1" applyBorder="1" applyAlignment="1">
      <alignment horizontal="center"/>
    </xf>
    <xf numFmtId="0" fontId="1" fillId="7" borderId="2" xfId="0" applyFont="1" applyFill="1" applyBorder="1"/>
    <xf numFmtId="0" fontId="1" fillId="7" borderId="0" xfId="0" applyFont="1" applyFill="1"/>
    <xf numFmtId="0" fontId="1" fillId="7" borderId="15" xfId="0" applyFont="1" applyFill="1" applyBorder="1"/>
    <xf numFmtId="2" fontId="7" fillId="5" borderId="1" xfId="0" applyNumberFormat="1" applyFont="1" applyFill="1" applyBorder="1" applyAlignment="1">
      <alignment horizontal="center"/>
    </xf>
    <xf numFmtId="164" fontId="7" fillId="5" borderId="1" xfId="0" applyNumberFormat="1" applyFont="1" applyFill="1" applyBorder="1" applyAlignment="1">
      <alignment horizontal="center"/>
    </xf>
    <xf numFmtId="0" fontId="10" fillId="5" borderId="1" xfId="0" applyFont="1" applyFill="1" applyBorder="1"/>
    <xf numFmtId="164" fontId="10" fillId="5" borderId="1" xfId="0" applyNumberFormat="1" applyFont="1" applyFill="1" applyBorder="1" applyAlignment="1">
      <alignment horizontal="center"/>
    </xf>
    <xf numFmtId="0" fontId="1" fillId="7" borderId="2" xfId="0" applyFont="1" applyFill="1" applyBorder="1"/>
    <xf numFmtId="0" fontId="1" fillId="7" borderId="0" xfId="0" applyFont="1" applyFill="1"/>
    <xf numFmtId="0" fontId="1" fillId="7" borderId="15" xfId="0" applyFont="1" applyFill="1" applyBorder="1"/>
    <xf numFmtId="0" fontId="16" fillId="7" borderId="2" xfId="0" applyFont="1" applyFill="1" applyBorder="1" applyAlignment="1">
      <alignment horizontal="left" vertical="top" wrapText="1"/>
    </xf>
    <xf numFmtId="0" fontId="16" fillId="7" borderId="0" xfId="0" applyFont="1" applyFill="1" applyAlignment="1">
      <alignment horizontal="left" vertical="top" wrapText="1"/>
    </xf>
    <xf numFmtId="0" fontId="16" fillId="7" borderId="15" xfId="0" applyFont="1" applyFill="1" applyBorder="1" applyAlignment="1">
      <alignment horizontal="left" vertical="top" wrapText="1"/>
    </xf>
    <xf numFmtId="0" fontId="1" fillId="7" borderId="12" xfId="0" applyFont="1" applyFill="1" applyBorder="1" applyAlignment="1">
      <alignment horizontal="left" wrapText="1"/>
    </xf>
    <xf numFmtId="0" fontId="1" fillId="7" borderId="13" xfId="0" applyFont="1" applyFill="1" applyBorder="1" applyAlignment="1">
      <alignment horizontal="left" wrapText="1"/>
    </xf>
    <xf numFmtId="0" fontId="1" fillId="7" borderId="14" xfId="0" applyFont="1" applyFill="1" applyBorder="1" applyAlignment="1">
      <alignment horizontal="left" wrapText="1"/>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0" fillId="3" borderId="7" xfId="0" applyFill="1" applyBorder="1" applyAlignment="1">
      <alignment horizontal="center"/>
    </xf>
    <xf numFmtId="0" fontId="0" fillId="3" borderId="6" xfId="0" applyFill="1" applyBorder="1" applyAlignment="1">
      <alignment horizontal="center"/>
    </xf>
    <xf numFmtId="0" fontId="0" fillId="4" borderId="2" xfId="0" applyFill="1" applyBorder="1" applyAlignment="1">
      <alignment horizontal="center"/>
    </xf>
    <xf numFmtId="0" fontId="5" fillId="4" borderId="1"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0" fillId="4" borderId="1" xfId="0" applyFill="1" applyBorder="1" applyAlignment="1">
      <alignment horizontal="center"/>
    </xf>
  </cellXfs>
  <cellStyles count="22">
    <cellStyle name="Comma 2" xfId="4" xr:uid="{00000000-0005-0000-0000-000000000000}"/>
    <cellStyle name="Comma 3" xfId="9" xr:uid="{00000000-0005-0000-0000-000001000000}"/>
    <cellStyle name="Comma 4" xfId="20" xr:uid="{00000000-0005-0000-0000-000002000000}"/>
    <cellStyle name="Normal" xfId="0" builtinId="0"/>
    <cellStyle name="Normal 2" xfId="2" xr:uid="{00000000-0005-0000-0000-000004000000}"/>
    <cellStyle name="Normal 2 2" xfId="5" xr:uid="{00000000-0005-0000-0000-000005000000}"/>
    <cellStyle name="Normal 2 2 2" xfId="21" xr:uid="{00000000-0005-0000-0000-000006000000}"/>
    <cellStyle name="Normal 2 3" xfId="19" xr:uid="{00000000-0005-0000-0000-000007000000}"/>
    <cellStyle name="Normal 3" xfId="3"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G26"/>
  <sheetViews>
    <sheetView tabSelected="1" workbookViewId="0">
      <selection activeCell="B14" sqref="B14:G20"/>
    </sheetView>
  </sheetViews>
  <sheetFormatPr defaultRowHeight="15" x14ac:dyDescent="0.25"/>
  <cols>
    <col min="1" max="1" width="25.42578125" customWidth="1"/>
    <col min="4" max="4" width="11.140625" customWidth="1"/>
    <col min="7" max="7" width="12" customWidth="1"/>
  </cols>
  <sheetData>
    <row r="1" spans="1:7" ht="29.25" customHeight="1" x14ac:dyDescent="0.25">
      <c r="A1" s="29" t="s">
        <v>18</v>
      </c>
      <c r="B1" s="30"/>
      <c r="C1" s="30"/>
      <c r="D1" s="30"/>
      <c r="E1" s="30"/>
      <c r="F1" s="30"/>
      <c r="G1" s="31"/>
    </row>
    <row r="2" spans="1:7" ht="15" customHeight="1" x14ac:dyDescent="0.25">
      <c r="A2" s="32"/>
      <c r="B2" s="27">
        <v>2018</v>
      </c>
      <c r="C2" s="27">
        <v>2019</v>
      </c>
      <c r="D2" s="27" t="s">
        <v>10</v>
      </c>
      <c r="E2" s="27">
        <v>2018</v>
      </c>
      <c r="F2" s="27">
        <v>2019</v>
      </c>
      <c r="G2" s="27" t="s">
        <v>10</v>
      </c>
    </row>
    <row r="3" spans="1:7" x14ac:dyDescent="0.25">
      <c r="A3" s="33"/>
      <c r="B3" s="28"/>
      <c r="C3" s="28"/>
      <c r="D3" s="28"/>
      <c r="E3" s="28"/>
      <c r="F3" s="28"/>
      <c r="G3" s="28"/>
    </row>
    <row r="4" spans="1:7" ht="17.25" customHeight="1" x14ac:dyDescent="0.25">
      <c r="A4" s="42"/>
      <c r="B4" s="35" t="s">
        <v>4</v>
      </c>
      <c r="C4" s="35"/>
      <c r="D4" s="35"/>
      <c r="E4" s="35" t="s">
        <v>5</v>
      </c>
      <c r="F4" s="35"/>
      <c r="G4" s="35"/>
    </row>
    <row r="5" spans="1:7" ht="24" customHeight="1" x14ac:dyDescent="0.25">
      <c r="A5" s="42"/>
      <c r="B5" s="35"/>
      <c r="C5" s="35"/>
      <c r="D5" s="35"/>
      <c r="E5" s="35"/>
      <c r="F5" s="35"/>
      <c r="G5" s="35"/>
    </row>
    <row r="6" spans="1:7" ht="18" customHeight="1" x14ac:dyDescent="0.25">
      <c r="A6" s="1" t="s">
        <v>0</v>
      </c>
      <c r="B6" s="2">
        <v>91.763082535310545</v>
      </c>
      <c r="C6" s="2">
        <v>79.275117028664198</v>
      </c>
      <c r="D6" s="7">
        <f>(C6-B6)/B6*100</f>
        <v>-13.608921105980679</v>
      </c>
      <c r="E6" s="3">
        <v>29.203325432862822</v>
      </c>
      <c r="F6" s="3">
        <v>25.057170438616538</v>
      </c>
      <c r="G6" s="7">
        <f>(F6-E6)/E6*100</f>
        <v>-14.197544056337403</v>
      </c>
    </row>
    <row r="7" spans="1:7" ht="18" customHeight="1" x14ac:dyDescent="0.25">
      <c r="A7" s="1" t="s">
        <v>7</v>
      </c>
      <c r="B7" s="2">
        <v>30.3125</v>
      </c>
      <c r="C7" s="2">
        <v>33.647500000000001</v>
      </c>
      <c r="D7" s="7">
        <f t="shared" ref="D7:D11" si="0">(C7-B7)/B7*100</f>
        <v>11.002061855670107</v>
      </c>
      <c r="E7" s="3">
        <v>31.0625</v>
      </c>
      <c r="F7" s="3">
        <v>33.9375</v>
      </c>
      <c r="G7" s="6">
        <f t="shared" ref="G7:G11" si="1">(F7-E7)/E7*100</f>
        <v>9.2555331991951704</v>
      </c>
    </row>
    <row r="8" spans="1:7" ht="18" customHeight="1" x14ac:dyDescent="0.25">
      <c r="A8" s="1" t="s">
        <v>1</v>
      </c>
      <c r="B8" s="2">
        <v>122.07558253531055</v>
      </c>
      <c r="C8" s="2">
        <v>112.92261702866421</v>
      </c>
      <c r="D8" s="7">
        <f t="shared" si="0"/>
        <v>-7.4977856476735063</v>
      </c>
      <c r="E8" s="3">
        <v>60.265825432862826</v>
      </c>
      <c r="F8" s="3">
        <v>58.994670438616538</v>
      </c>
      <c r="G8" s="6">
        <f t="shared" si="1"/>
        <v>-2.1092467996848012</v>
      </c>
    </row>
    <row r="9" spans="1:7" ht="18" customHeight="1" x14ac:dyDescent="0.25">
      <c r="A9" s="1" t="s">
        <v>9</v>
      </c>
      <c r="B9" s="2">
        <v>306.03326830355263</v>
      </c>
      <c r="C9" s="2">
        <v>285.35462698264382</v>
      </c>
      <c r="D9" s="7">
        <f t="shared" si="0"/>
        <v>-6.7569913021344412</v>
      </c>
      <c r="E9" s="3">
        <v>333.2113405093906</v>
      </c>
      <c r="F9" s="3">
        <v>305.56420995269258</v>
      </c>
      <c r="G9" s="6">
        <f t="shared" si="1"/>
        <v>-8.2971757547126046</v>
      </c>
    </row>
    <row r="10" spans="1:7" ht="18" customHeight="1" x14ac:dyDescent="0.25">
      <c r="A10" s="1" t="s">
        <v>2</v>
      </c>
      <c r="B10" s="2">
        <v>428.10885083886319</v>
      </c>
      <c r="C10" s="2">
        <v>398.27724401130803</v>
      </c>
      <c r="D10" s="7">
        <f t="shared" si="0"/>
        <v>-6.9682294045314066</v>
      </c>
      <c r="E10" s="3">
        <v>393.47716594225341</v>
      </c>
      <c r="F10" s="3">
        <v>364.55888039130912</v>
      </c>
      <c r="G10" s="6">
        <f t="shared" si="1"/>
        <v>-7.3494189889505126</v>
      </c>
    </row>
    <row r="11" spans="1:7" ht="18" customHeight="1" x14ac:dyDescent="0.25">
      <c r="A11" s="1" t="s">
        <v>3</v>
      </c>
      <c r="B11" s="7">
        <v>28.485045161121871</v>
      </c>
      <c r="C11" s="7">
        <v>28.365193983601674</v>
      </c>
      <c r="D11" s="7">
        <f t="shared" si="0"/>
        <v>-0.42075122873168785</v>
      </c>
      <c r="E11" s="6">
        <v>15.305827449117912</v>
      </c>
      <c r="F11" s="6">
        <v>16.175749910482789</v>
      </c>
      <c r="G11" s="6">
        <f t="shared" si="1"/>
        <v>5.6836029561734804</v>
      </c>
    </row>
    <row r="12" spans="1:7" ht="17.25" customHeight="1" x14ac:dyDescent="0.25">
      <c r="A12" s="34"/>
      <c r="B12" s="35" t="s">
        <v>16</v>
      </c>
      <c r="C12" s="35"/>
      <c r="D12" s="35"/>
      <c r="E12" s="36" t="s">
        <v>8</v>
      </c>
      <c r="F12" s="37"/>
      <c r="G12" s="38"/>
    </row>
    <row r="13" spans="1:7" ht="29.25" customHeight="1" x14ac:dyDescent="0.25">
      <c r="A13" s="34"/>
      <c r="B13" s="35"/>
      <c r="C13" s="35"/>
      <c r="D13" s="35"/>
      <c r="E13" s="39"/>
      <c r="F13" s="40"/>
      <c r="G13" s="41"/>
    </row>
    <row r="14" spans="1:7" ht="18" customHeight="1" x14ac:dyDescent="0.25">
      <c r="A14" s="1" t="s">
        <v>0</v>
      </c>
      <c r="B14" s="14">
        <v>33.492052428487689</v>
      </c>
      <c r="C14" s="9">
        <v>27.61998289970257</v>
      </c>
      <c r="D14" s="15">
        <f t="shared" ref="D14:D20" si="2">(C14-B14)/B14*100</f>
        <v>-17.532725237795372</v>
      </c>
      <c r="E14" s="9">
        <v>43.250259159982917</v>
      </c>
      <c r="F14" s="9">
        <v>37.336639639927874</v>
      </c>
      <c r="G14" s="17">
        <f t="shared" ref="G14:G20" si="3">(F14-E14)/E14*100</f>
        <v>-13.673026786222334</v>
      </c>
    </row>
    <row r="15" spans="1:7" ht="18" customHeight="1" x14ac:dyDescent="0.25">
      <c r="A15" s="16" t="s">
        <v>15</v>
      </c>
      <c r="B15" s="14">
        <v>43.290817575390378</v>
      </c>
      <c r="C15" s="4">
        <v>39.982813021044905</v>
      </c>
      <c r="D15" s="15">
        <f t="shared" si="2"/>
        <v>-7.6413538473479452</v>
      </c>
      <c r="E15" s="4" t="s">
        <v>6</v>
      </c>
      <c r="F15" s="10" t="s">
        <v>6</v>
      </c>
      <c r="G15" s="15" t="s">
        <v>6</v>
      </c>
    </row>
    <row r="16" spans="1:7" ht="18" customHeight="1" x14ac:dyDescent="0.25">
      <c r="A16" s="1" t="s">
        <v>7</v>
      </c>
      <c r="B16" s="14">
        <v>30.3125</v>
      </c>
      <c r="C16" s="4">
        <v>33.647500000000001</v>
      </c>
      <c r="D16" s="15">
        <f t="shared" si="2"/>
        <v>11.002061855670107</v>
      </c>
      <c r="E16" s="4">
        <v>30.3125</v>
      </c>
      <c r="F16" s="4">
        <v>33.647500000000001</v>
      </c>
      <c r="G16" s="17">
        <f t="shared" si="3"/>
        <v>11.002061855670107</v>
      </c>
    </row>
    <row r="17" spans="1:7" ht="18" customHeight="1" x14ac:dyDescent="0.25">
      <c r="A17" s="1" t="s">
        <v>1</v>
      </c>
      <c r="B17" s="14">
        <v>107.09537000387807</v>
      </c>
      <c r="C17" s="4">
        <v>101.25029592074748</v>
      </c>
      <c r="D17" s="15">
        <f t="shared" si="2"/>
        <v>-5.4578214566315415</v>
      </c>
      <c r="E17" s="4">
        <v>73.562759159982903</v>
      </c>
      <c r="F17" s="4">
        <v>70.984139639927875</v>
      </c>
      <c r="G17" s="17">
        <f t="shared" si="3"/>
        <v>-3.5053327927071019</v>
      </c>
    </row>
    <row r="18" spans="1:7" ht="18" customHeight="1" x14ac:dyDescent="0.25">
      <c r="A18" s="1" t="s">
        <v>9</v>
      </c>
      <c r="B18" s="14">
        <v>306.03326830355263</v>
      </c>
      <c r="C18" s="4">
        <v>285.35462698264382</v>
      </c>
      <c r="D18" s="15">
        <f t="shared" si="2"/>
        <v>-6.7569913021344412</v>
      </c>
      <c r="E18" s="8">
        <v>312.31237326049239</v>
      </c>
      <c r="F18" s="8">
        <v>291.4626669790693</v>
      </c>
      <c r="G18" s="17">
        <f t="shared" si="3"/>
        <v>-6.6759142661417537</v>
      </c>
    </row>
    <row r="19" spans="1:7" ht="18" customHeight="1" x14ac:dyDescent="0.25">
      <c r="A19" s="1" t="s">
        <v>2</v>
      </c>
      <c r="B19" s="14">
        <v>413.12863830743072</v>
      </c>
      <c r="C19" s="4">
        <v>386.6049229033913</v>
      </c>
      <c r="D19" s="15">
        <f t="shared" si="2"/>
        <v>-6.4202073990091506</v>
      </c>
      <c r="E19" s="4">
        <v>385.87513242047532</v>
      </c>
      <c r="F19" s="4">
        <v>362.44680661899719</v>
      </c>
      <c r="G19" s="17">
        <f t="shared" si="3"/>
        <v>-6.0714785258431911</v>
      </c>
    </row>
    <row r="20" spans="1:7" ht="18" customHeight="1" x14ac:dyDescent="0.25">
      <c r="A20" s="1" t="s">
        <v>3</v>
      </c>
      <c r="B20" s="15">
        <v>25.908810276144788</v>
      </c>
      <c r="C20" s="5">
        <v>26.175461686817513</v>
      </c>
      <c r="D20" s="15">
        <f t="shared" si="2"/>
        <v>1.0291920309372196</v>
      </c>
      <c r="E20" s="5">
        <v>19.050144397392028</v>
      </c>
      <c r="F20" s="5">
        <v>19.578984574435097</v>
      </c>
      <c r="G20" s="5">
        <f t="shared" si="3"/>
        <v>2.7760428793152205</v>
      </c>
    </row>
    <row r="21" spans="1:7" x14ac:dyDescent="0.25">
      <c r="A21" s="18" t="s">
        <v>17</v>
      </c>
      <c r="B21" s="19"/>
      <c r="C21" s="19"/>
      <c r="D21" s="19"/>
      <c r="E21" s="19"/>
      <c r="F21" s="19"/>
      <c r="G21" s="20"/>
    </row>
    <row r="22" spans="1:7" ht="15" customHeight="1" x14ac:dyDescent="0.25">
      <c r="A22" s="18" t="s">
        <v>11</v>
      </c>
      <c r="B22" s="19"/>
      <c r="C22" s="19"/>
      <c r="D22" s="19"/>
      <c r="E22" s="19"/>
      <c r="F22" s="19"/>
      <c r="G22" s="20"/>
    </row>
    <row r="23" spans="1:7" x14ac:dyDescent="0.25">
      <c r="A23" s="18" t="s">
        <v>12</v>
      </c>
      <c r="B23" s="19"/>
      <c r="C23" s="19"/>
      <c r="D23" s="19"/>
      <c r="E23" s="19"/>
      <c r="F23" s="19"/>
      <c r="G23" s="20"/>
    </row>
    <row r="24" spans="1:7" ht="28.15" customHeight="1" x14ac:dyDescent="0.25">
      <c r="A24" s="21" t="s">
        <v>13</v>
      </c>
      <c r="B24" s="22"/>
      <c r="C24" s="22"/>
      <c r="D24" s="22"/>
      <c r="E24" s="22"/>
      <c r="F24" s="22"/>
      <c r="G24" s="23"/>
    </row>
    <row r="25" spans="1:7" x14ac:dyDescent="0.25">
      <c r="A25" s="11" t="s">
        <v>19</v>
      </c>
      <c r="B25" s="12"/>
      <c r="C25" s="12"/>
      <c r="D25" s="12"/>
      <c r="E25" s="12"/>
      <c r="F25" s="12"/>
      <c r="G25" s="13"/>
    </row>
    <row r="26" spans="1:7" ht="28.15" customHeight="1" x14ac:dyDescent="0.25">
      <c r="A26" s="24" t="s">
        <v>14</v>
      </c>
      <c r="B26" s="25"/>
      <c r="C26" s="25"/>
      <c r="D26" s="25"/>
      <c r="E26" s="25"/>
      <c r="F26" s="25"/>
      <c r="G26" s="26"/>
    </row>
  </sheetData>
  <mergeCells count="19">
    <mergeCell ref="A12:A13"/>
    <mergeCell ref="B12:D13"/>
    <mergeCell ref="E12:G13"/>
    <mergeCell ref="A4:A5"/>
    <mergeCell ref="B4:D5"/>
    <mergeCell ref="E4:G5"/>
    <mergeCell ref="C2:C3"/>
    <mergeCell ref="F2:F3"/>
    <mergeCell ref="A1:G1"/>
    <mergeCell ref="A2:A3"/>
    <mergeCell ref="B2:B3"/>
    <mergeCell ref="D2:D3"/>
    <mergeCell ref="E2:E3"/>
    <mergeCell ref="G2:G3"/>
    <mergeCell ref="A21:G21"/>
    <mergeCell ref="A22:G22"/>
    <mergeCell ref="A23:G23"/>
    <mergeCell ref="A24:G24"/>
    <mergeCell ref="A26:G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Ladd, Jessica - AMS</cp:lastModifiedBy>
  <dcterms:created xsi:type="dcterms:W3CDTF">2008-08-25T16:01:01Z</dcterms:created>
  <dcterms:modified xsi:type="dcterms:W3CDTF">2020-03-10T15:59:45Z</dcterms:modified>
</cp:coreProperties>
</file>