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CPS-DC\CP\WBSCM\Buys\Fruit &amp; Veg\Canned and Frozen Vegetables IDIQ SY17 Jan - Sept\05 Solicitation Documentation\"/>
    </mc:Choice>
  </mc:AlternateContent>
  <bookViews>
    <workbookView xWindow="0" yWindow="0" windowWidth="28800" windowHeight="12435"/>
  </bookViews>
  <sheets>
    <sheet name="Part B - Schedule" sheetId="2" r:id="rId1"/>
    <sheet name="Breakdown" sheetId="3" r:id="rId2"/>
  </sheets>
  <definedNames>
    <definedName name="_xlnm._FilterDatabase" localSheetId="0" hidden="1">'Part B - Schedule'!$A$2:$J$19</definedName>
    <definedName name="_xlnm.Print_Titles" localSheetId="0">'Part B - Schedule'!$1:$1</definedName>
  </definedNames>
  <calcPr calcId="152511"/>
</workbook>
</file>

<file path=xl/calcChain.xml><?xml version="1.0" encoding="utf-8"?>
<calcChain xmlns="http://schemas.openxmlformats.org/spreadsheetml/2006/main">
  <c r="I3" i="2" l="1"/>
  <c r="I4" i="2" l="1"/>
  <c r="I5" i="2"/>
  <c r="I6" i="2"/>
  <c r="I7" i="2"/>
  <c r="I8" i="2"/>
  <c r="I9" i="2"/>
  <c r="I10" i="2"/>
  <c r="I11" i="2"/>
  <c r="I12" i="2"/>
  <c r="I13" i="2"/>
  <c r="I14" i="2"/>
  <c r="J14" i="2" s="1"/>
  <c r="I15" i="2"/>
  <c r="I16" i="2"/>
  <c r="I17" i="2"/>
  <c r="I18" i="2"/>
  <c r="I19" i="2"/>
  <c r="J4" i="2"/>
  <c r="J5" i="2"/>
  <c r="H20" i="2"/>
  <c r="H6" i="2" l="1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4" i="2"/>
  <c r="H5" i="2" l="1"/>
  <c r="H3" i="2"/>
</calcChain>
</file>

<file path=xl/sharedStrings.xml><?xml version="1.0" encoding="utf-8"?>
<sst xmlns="http://schemas.openxmlformats.org/spreadsheetml/2006/main" count="113" uniqueCount="61">
  <si>
    <t>1 truck = 912 cases</t>
  </si>
  <si>
    <t>1 truck = 1,620 cases</t>
  </si>
  <si>
    <t>Material #</t>
  </si>
  <si>
    <t>Material Description</t>
  </si>
  <si>
    <t># of Cases per Truck</t>
  </si>
  <si>
    <t>CLIN</t>
  </si>
  <si>
    <t>0001</t>
  </si>
  <si>
    <t>0002</t>
  </si>
  <si>
    <t>0003</t>
  </si>
  <si>
    <t>0004</t>
  </si>
  <si>
    <t>0005</t>
  </si>
  <si>
    <t>0006</t>
  </si>
  <si>
    <t>0007</t>
  </si>
  <si>
    <t>0008</t>
  </si>
  <si>
    <t>0009</t>
  </si>
  <si>
    <t>0010</t>
  </si>
  <si>
    <t>0011</t>
  </si>
  <si>
    <t>0012</t>
  </si>
  <si>
    <t>0013</t>
  </si>
  <si>
    <t>0014</t>
  </si>
  <si>
    <t>0015</t>
  </si>
  <si>
    <t>0016</t>
  </si>
  <si>
    <t>0017</t>
  </si>
  <si>
    <t>BEANS GREEN CAN- 24/300</t>
  </si>
  <si>
    <t>BEANS GREEN CAN- 6/10</t>
  </si>
  <si>
    <t>CARROTS CAN- 24/300</t>
  </si>
  <si>
    <t>CARROTS CAN- 6/10</t>
  </si>
  <si>
    <t>CORN CREAM STYLE CAN- 24/300</t>
  </si>
  <si>
    <t>CORN WHOLE KERNEL CAN- 24/300</t>
  </si>
  <si>
    <t>CORN WHOLE KERNEL (LIQ) CAN- 6/10</t>
  </si>
  <si>
    <t>PEAS CAN- 24/300</t>
  </si>
  <si>
    <t>PEAS CAN- 6/10</t>
  </si>
  <si>
    <t>VEG MIX CAN- 24/300</t>
  </si>
  <si>
    <t>TOMATO DICED CAN- 24/300</t>
  </si>
  <si>
    <t>TOMATO DICED CAN- 6/10</t>
  </si>
  <si>
    <t>POTATOES WHT SLICES CAN- 24/300</t>
  </si>
  <si>
    <t>CORN FRZ CTN- 30 LB</t>
  </si>
  <si>
    <t>PEAS GREEN FRZ CTN- 30 LB</t>
  </si>
  <si>
    <t>BEANS GREEN FRZ CTN- 30 LB</t>
  </si>
  <si>
    <t>CARROTS FRZ CTN- 30 LB</t>
  </si>
  <si>
    <t>1 truck = 1,530 cases</t>
  </si>
  <si>
    <t>1 truck = 1,320 cases</t>
  </si>
  <si>
    <t>Maximum Qty (trks)</t>
  </si>
  <si>
    <t>Estimated Qty (trks)</t>
  </si>
  <si>
    <t xml:space="preserve">  Delivery Period</t>
  </si>
  <si>
    <t>HOUSEHOLD</t>
  </si>
  <si>
    <t>NSLP</t>
  </si>
  <si>
    <t>WBSCM</t>
  </si>
  <si>
    <t>USDA Food</t>
  </si>
  <si>
    <t>Needed for Jan-Sept 2017</t>
  </si>
  <si>
    <t>TRUCKS</t>
  </si>
  <si>
    <t>Material</t>
  </si>
  <si>
    <t>0018</t>
  </si>
  <si>
    <t>Part B - Schedule Jan 2017 - Sep 2017</t>
  </si>
  <si>
    <t>01/01/17 - 09/30/17</t>
  </si>
  <si>
    <t>01/01/17- 09/30/17</t>
  </si>
  <si>
    <t>Minimum Qty (Cs)</t>
  </si>
  <si>
    <t>Estimated Qty (Cs)</t>
  </si>
  <si>
    <t>Maximum Qty (Cs)</t>
  </si>
  <si>
    <t>SLICED CARROTS FRZ CTN- 30 LB</t>
  </si>
  <si>
    <t>PEAS GREEN FRZ 12/2.5 LB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</si>
</sst>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sz val="26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00FF"/>
      <name val="Calibri"/>
      <family val="2"/>
      <scheme val="minor"/>
    </font>
    <font>
      <sz val="11"/>
      <color rgb="FF000000"/>
      <name val="Calibri"/>
      <family val="2"/>
    </font>
    <font>
      <sz val="11"/>
      <color rgb="FF000000"/>
      <name val="Times New Roman"/>
      <family val="1"/>
    </font>
    <font>
      <sz val="11"/>
      <name val="Calibri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D9D9D9"/>
        <bgColor rgb="FF000000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10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9" fillId="0" borderId="0"/>
    <xf numFmtId="0" fontId="18" fillId="0" borderId="0"/>
  </cellStyleXfs>
  <cellXfs count="58">
    <xf numFmtId="0" fontId="0" fillId="0" borderId="0" xfId="0"/>
    <xf numFmtId="3" fontId="20" fillId="33" borderId="10" xfId="0" applyNumberFormat="1" applyFont="1" applyFill="1" applyBorder="1" applyAlignment="1">
      <alignment horizontal="center" vertical="center"/>
    </xf>
    <xf numFmtId="3" fontId="20" fillId="0" borderId="0" xfId="0" applyNumberFormat="1" applyFont="1" applyAlignment="1">
      <alignment horizontal="center" vertical="center"/>
    </xf>
    <xf numFmtId="3" fontId="20" fillId="0" borderId="11" xfId="0" applyNumberFormat="1" applyFont="1" applyBorder="1" applyAlignment="1">
      <alignment horizontal="center" vertical="center"/>
    </xf>
    <xf numFmtId="0" fontId="20" fillId="0" borderId="11" xfId="0" applyFont="1" applyBorder="1" applyAlignment="1">
      <alignment vertical="center"/>
    </xf>
    <xf numFmtId="0" fontId="20" fillId="0" borderId="12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20" fillId="33" borderId="10" xfId="0" quotePrefix="1" applyFont="1" applyFill="1" applyBorder="1" applyAlignment="1">
      <alignment horizontal="right" vertical="center"/>
    </xf>
    <xf numFmtId="0" fontId="22" fillId="0" borderId="10" xfId="0" applyFont="1" applyBorder="1" applyAlignment="1">
      <alignment horizontal="right" vertical="center"/>
    </xf>
    <xf numFmtId="0" fontId="22" fillId="0" borderId="10" xfId="0" applyFont="1" applyBorder="1" applyAlignment="1">
      <alignment vertical="center"/>
    </xf>
    <xf numFmtId="0" fontId="0" fillId="33" borderId="10" xfId="0" applyFont="1" applyFill="1" applyBorder="1" applyAlignment="1">
      <alignment horizontal="center" vertical="center"/>
    </xf>
    <xf numFmtId="3" fontId="0" fillId="33" borderId="10" xfId="0" applyNumberFormat="1" applyFont="1" applyFill="1" applyBorder="1" applyAlignment="1">
      <alignment horizontal="center" vertical="center"/>
    </xf>
    <xf numFmtId="0" fontId="0" fillId="33" borderId="10" xfId="0" applyFont="1" applyFill="1" applyBorder="1" applyAlignment="1">
      <alignment vertical="center" wrapText="1"/>
    </xf>
    <xf numFmtId="0" fontId="20" fillId="0" borderId="10" xfId="0" quotePrefix="1" applyFont="1" applyFill="1" applyBorder="1" applyAlignment="1">
      <alignment horizontal="right" vertical="center"/>
    </xf>
    <xf numFmtId="3" fontId="0" fillId="0" borderId="0" xfId="0" applyNumberFormat="1" applyFont="1" applyAlignment="1">
      <alignment horizontal="center" vertical="center"/>
    </xf>
    <xf numFmtId="0" fontId="0" fillId="0" borderId="0" xfId="0" applyFont="1" applyBorder="1" applyAlignment="1">
      <alignment vertical="center"/>
    </xf>
    <xf numFmtId="0" fontId="0" fillId="0" borderId="0" xfId="0" applyNumberFormat="1" applyFont="1" applyAlignment="1">
      <alignment vertical="center"/>
    </xf>
    <xf numFmtId="0" fontId="23" fillId="0" borderId="0" xfId="0" applyFont="1"/>
    <xf numFmtId="0" fontId="23" fillId="34" borderId="0" xfId="0" applyFont="1" applyFill="1" applyAlignment="1">
      <alignment horizontal="center"/>
    </xf>
    <xf numFmtId="0" fontId="23" fillId="35" borderId="0" xfId="0" applyFont="1" applyFill="1" applyAlignment="1">
      <alignment horizontal="center"/>
    </xf>
    <xf numFmtId="0" fontId="24" fillId="0" borderId="10" xfId="109" applyFont="1" applyFill="1" applyBorder="1" applyAlignment="1">
      <alignment horizontal="center" vertical="center"/>
    </xf>
    <xf numFmtId="0" fontId="24" fillId="0" borderId="10" xfId="0" applyFont="1" applyFill="1" applyBorder="1" applyAlignment="1">
      <alignment horizontal="center" vertical="center" wrapText="1"/>
    </xf>
    <xf numFmtId="16" fontId="25" fillId="33" borderId="10" xfId="0" applyNumberFormat="1" applyFont="1" applyFill="1" applyBorder="1" applyAlignment="1">
      <alignment horizontal="center" vertical="center" wrapText="1"/>
    </xf>
    <xf numFmtId="0" fontId="24" fillId="0" borderId="10" xfId="0" applyFont="1" applyFill="1" applyBorder="1" applyAlignment="1">
      <alignment horizontal="left" vertical="center" wrapText="1"/>
    </xf>
    <xf numFmtId="16" fontId="25" fillId="0" borderId="10" xfId="0" applyNumberFormat="1" applyFont="1" applyFill="1" applyBorder="1" applyAlignment="1">
      <alignment vertical="center" wrapText="1"/>
    </xf>
    <xf numFmtId="0" fontId="23" fillId="0" borderId="13" xfId="0" applyFont="1" applyBorder="1"/>
    <xf numFmtId="16" fontId="25" fillId="0" borderId="10" xfId="0" applyNumberFormat="1" applyFont="1" applyFill="1" applyBorder="1" applyAlignment="1">
      <alignment horizontal="center" vertical="center" wrapText="1"/>
    </xf>
    <xf numFmtId="0" fontId="26" fillId="0" borderId="13" xfId="0" applyFont="1" applyBorder="1"/>
    <xf numFmtId="0" fontId="24" fillId="0" borderId="10" xfId="0" applyFont="1" applyBorder="1" applyAlignment="1">
      <alignment horizontal="center"/>
    </xf>
    <xf numFmtId="0" fontId="0" fillId="0" borderId="13" xfId="0" applyFont="1" applyBorder="1"/>
    <xf numFmtId="0" fontId="24" fillId="0" borderId="10" xfId="0" applyFont="1" applyFill="1" applyBorder="1" applyAlignment="1">
      <alignment horizontal="center"/>
    </xf>
    <xf numFmtId="0" fontId="14" fillId="0" borderId="0" xfId="0" applyFont="1" applyAlignment="1">
      <alignment vertical="center"/>
    </xf>
    <xf numFmtId="0" fontId="14" fillId="0" borderId="0" xfId="0" applyNumberFormat="1" applyFont="1" applyAlignment="1">
      <alignment vertical="center"/>
    </xf>
    <xf numFmtId="0" fontId="14" fillId="0" borderId="0" xfId="0" applyFont="1" applyBorder="1" applyAlignment="1">
      <alignment vertical="center"/>
    </xf>
    <xf numFmtId="3" fontId="20" fillId="0" borderId="10" xfId="0" applyNumberFormat="1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3" fontId="0" fillId="0" borderId="0" xfId="0" applyNumberFormat="1" applyFont="1" applyFill="1" applyAlignment="1">
      <alignment horizontal="center" vertical="center"/>
    </xf>
    <xf numFmtId="0" fontId="22" fillId="33" borderId="10" xfId="0" applyFont="1" applyFill="1" applyBorder="1" applyAlignment="1">
      <alignment horizontal="right" vertical="center"/>
    </xf>
    <xf numFmtId="0" fontId="22" fillId="33" borderId="10" xfId="0" applyFont="1" applyFill="1" applyBorder="1" applyAlignment="1">
      <alignment vertical="center"/>
    </xf>
    <xf numFmtId="0" fontId="23" fillId="0" borderId="10" xfId="0" applyFont="1" applyFill="1" applyBorder="1" applyAlignment="1">
      <alignment horizontal="right" vertical="center"/>
    </xf>
    <xf numFmtId="0" fontId="23" fillId="0" borderId="10" xfId="0" applyFont="1" applyFill="1" applyBorder="1" applyAlignment="1">
      <alignment vertical="center"/>
    </xf>
    <xf numFmtId="0" fontId="20" fillId="0" borderId="10" xfId="0" applyFont="1" applyFill="1" applyBorder="1" applyAlignment="1">
      <alignment vertical="center" wrapText="1"/>
    </xf>
    <xf numFmtId="0" fontId="20" fillId="0" borderId="10" xfId="0" applyFont="1" applyFill="1" applyBorder="1" applyAlignment="1">
      <alignment horizontal="center" vertical="center"/>
    </xf>
    <xf numFmtId="0" fontId="20" fillId="0" borderId="0" xfId="0" applyFont="1" applyAlignment="1">
      <alignment vertical="center"/>
    </xf>
    <xf numFmtId="0" fontId="20" fillId="0" borderId="0" xfId="0" applyNumberFormat="1" applyFont="1" applyAlignment="1">
      <alignment vertical="center"/>
    </xf>
    <xf numFmtId="0" fontId="20" fillId="0" borderId="0" xfId="0" applyFont="1" applyBorder="1" applyAlignment="1">
      <alignment vertical="center"/>
    </xf>
    <xf numFmtId="0" fontId="26" fillId="36" borderId="10" xfId="0" applyFont="1" applyFill="1" applyBorder="1" applyAlignment="1">
      <alignment horizontal="center" vertical="center"/>
    </xf>
    <xf numFmtId="0" fontId="26" fillId="0" borderId="10" xfId="0" applyFont="1" applyFill="1" applyBorder="1" applyAlignment="1">
      <alignment horizontal="center" vertical="center"/>
    </xf>
    <xf numFmtId="0" fontId="28" fillId="0" borderId="10" xfId="0" applyFont="1" applyFill="1" applyBorder="1" applyAlignment="1">
      <alignment horizontal="center" vertical="center"/>
    </xf>
    <xf numFmtId="0" fontId="28" fillId="36" borderId="10" xfId="0" applyFont="1" applyFill="1" applyBorder="1" applyAlignment="1">
      <alignment horizontal="center" vertical="center"/>
    </xf>
    <xf numFmtId="0" fontId="26" fillId="0" borderId="11" xfId="0" applyFont="1" applyFill="1" applyBorder="1" applyAlignment="1">
      <alignment horizontal="center" vertical="center"/>
    </xf>
    <xf numFmtId="0" fontId="27" fillId="0" borderId="14" xfId="0" applyFont="1" applyFill="1" applyBorder="1" applyAlignment="1">
      <alignment horizontal="center" vertical="center"/>
    </xf>
    <xf numFmtId="0" fontId="23" fillId="0" borderId="10" xfId="0" applyFont="1" applyFill="1" applyBorder="1" applyAlignment="1">
      <alignment horizontal="right"/>
    </xf>
    <xf numFmtId="0" fontId="23" fillId="33" borderId="10" xfId="0" applyFont="1" applyFill="1" applyBorder="1" applyAlignment="1">
      <alignment horizontal="right" vertical="center"/>
    </xf>
    <xf numFmtId="0" fontId="23" fillId="33" borderId="10" xfId="0" applyFont="1" applyFill="1" applyBorder="1" applyAlignment="1">
      <alignment vertical="center"/>
    </xf>
    <xf numFmtId="0" fontId="20" fillId="33" borderId="10" xfId="0" applyFont="1" applyFill="1" applyBorder="1" applyAlignment="1">
      <alignment vertical="center" wrapText="1"/>
    </xf>
    <xf numFmtId="0" fontId="20" fillId="33" borderId="10" xfId="0" applyFont="1" applyFill="1" applyBorder="1" applyAlignment="1">
      <alignment horizontal="center" vertical="center"/>
    </xf>
    <xf numFmtId="0" fontId="21" fillId="0" borderId="0" xfId="0" applyFont="1" applyAlignment="1">
      <alignment horizontal="center" vertical="center"/>
    </xf>
  </cellXfs>
  <cellStyles count="110">
    <cellStyle name="20% - Accent1" xfId="19" builtinId="30" customBuiltin="1"/>
    <cellStyle name="20% - Accent1 2" xfId="44"/>
    <cellStyle name="20% - Accent1 2 2" xfId="83"/>
    <cellStyle name="20% - Accent1 3" xfId="57"/>
    <cellStyle name="20% - Accent1 3 2" xfId="96"/>
    <cellStyle name="20% - Accent1 4" xfId="70"/>
    <cellStyle name="20% - Accent2" xfId="23" builtinId="34" customBuiltin="1"/>
    <cellStyle name="20% - Accent2 2" xfId="46"/>
    <cellStyle name="20% - Accent2 2 2" xfId="85"/>
    <cellStyle name="20% - Accent2 3" xfId="59"/>
    <cellStyle name="20% - Accent2 3 2" xfId="98"/>
    <cellStyle name="20% - Accent2 4" xfId="72"/>
    <cellStyle name="20% - Accent3" xfId="27" builtinId="38" customBuiltin="1"/>
    <cellStyle name="20% - Accent3 2" xfId="48"/>
    <cellStyle name="20% - Accent3 2 2" xfId="87"/>
    <cellStyle name="20% - Accent3 3" xfId="61"/>
    <cellStyle name="20% - Accent3 3 2" xfId="100"/>
    <cellStyle name="20% - Accent3 4" xfId="74"/>
    <cellStyle name="20% - Accent4" xfId="31" builtinId="42" customBuiltin="1"/>
    <cellStyle name="20% - Accent4 2" xfId="50"/>
    <cellStyle name="20% - Accent4 2 2" xfId="89"/>
    <cellStyle name="20% - Accent4 3" xfId="63"/>
    <cellStyle name="20% - Accent4 3 2" xfId="102"/>
    <cellStyle name="20% - Accent4 4" xfId="76"/>
    <cellStyle name="20% - Accent5" xfId="35" builtinId="46" customBuiltin="1"/>
    <cellStyle name="20% - Accent5 2" xfId="52"/>
    <cellStyle name="20% - Accent5 2 2" xfId="91"/>
    <cellStyle name="20% - Accent5 3" xfId="65"/>
    <cellStyle name="20% - Accent5 3 2" xfId="104"/>
    <cellStyle name="20% - Accent5 4" xfId="78"/>
    <cellStyle name="20% - Accent6" xfId="39" builtinId="50" customBuiltin="1"/>
    <cellStyle name="20% - Accent6 2" xfId="54"/>
    <cellStyle name="20% - Accent6 2 2" xfId="93"/>
    <cellStyle name="20% - Accent6 3" xfId="67"/>
    <cellStyle name="20% - Accent6 3 2" xfId="106"/>
    <cellStyle name="20% - Accent6 4" xfId="80"/>
    <cellStyle name="40% - Accent1" xfId="20" builtinId="31" customBuiltin="1"/>
    <cellStyle name="40% - Accent1 2" xfId="45"/>
    <cellStyle name="40% - Accent1 2 2" xfId="84"/>
    <cellStyle name="40% - Accent1 3" xfId="58"/>
    <cellStyle name="40% - Accent1 3 2" xfId="97"/>
    <cellStyle name="40% - Accent1 4" xfId="71"/>
    <cellStyle name="40% - Accent2" xfId="24" builtinId="35" customBuiltin="1"/>
    <cellStyle name="40% - Accent2 2" xfId="47"/>
    <cellStyle name="40% - Accent2 2 2" xfId="86"/>
    <cellStyle name="40% - Accent2 3" xfId="60"/>
    <cellStyle name="40% - Accent2 3 2" xfId="99"/>
    <cellStyle name="40% - Accent2 4" xfId="73"/>
    <cellStyle name="40% - Accent3" xfId="28" builtinId="39" customBuiltin="1"/>
    <cellStyle name="40% - Accent3 2" xfId="49"/>
    <cellStyle name="40% - Accent3 2 2" xfId="88"/>
    <cellStyle name="40% - Accent3 3" xfId="62"/>
    <cellStyle name="40% - Accent3 3 2" xfId="101"/>
    <cellStyle name="40% - Accent3 4" xfId="75"/>
    <cellStyle name="40% - Accent4" xfId="32" builtinId="43" customBuiltin="1"/>
    <cellStyle name="40% - Accent4 2" xfId="51"/>
    <cellStyle name="40% - Accent4 2 2" xfId="90"/>
    <cellStyle name="40% - Accent4 3" xfId="64"/>
    <cellStyle name="40% - Accent4 3 2" xfId="103"/>
    <cellStyle name="40% - Accent4 4" xfId="77"/>
    <cellStyle name="40% - Accent5" xfId="36" builtinId="47" customBuiltin="1"/>
    <cellStyle name="40% - Accent5 2" xfId="53"/>
    <cellStyle name="40% - Accent5 2 2" xfId="92"/>
    <cellStyle name="40% - Accent5 3" xfId="66"/>
    <cellStyle name="40% - Accent5 3 2" xfId="105"/>
    <cellStyle name="40% - Accent5 4" xfId="79"/>
    <cellStyle name="40% - Accent6" xfId="40" builtinId="51" customBuiltin="1"/>
    <cellStyle name="40% - Accent6 2" xfId="55"/>
    <cellStyle name="40% - Accent6 2 2" xfId="94"/>
    <cellStyle name="40% - Accent6 3" xfId="68"/>
    <cellStyle name="40% - Accent6 3 2" xfId="107"/>
    <cellStyle name="40% - Accent6 4" xfId="8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108"/>
    <cellStyle name="Normal 2 2" xfId="109"/>
    <cellStyle name="Normal 3" xfId="42"/>
    <cellStyle name="Note" xfId="15" builtinId="10" customBuiltin="1"/>
    <cellStyle name="Note 2" xfId="43"/>
    <cellStyle name="Note 2 2" xfId="82"/>
    <cellStyle name="Note 3" xfId="56"/>
    <cellStyle name="Note 3 2" xfId="95"/>
    <cellStyle name="Note 4" xfId="69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1"/>
  <sheetViews>
    <sheetView tabSelected="1" zoomScale="75" zoomScaleNormal="75" workbookViewId="0">
      <pane ySplit="1" topLeftCell="A2" activePane="bottomLeft" state="frozen"/>
      <selection pane="bottomLeft" activeCell="H20" sqref="H20"/>
    </sheetView>
  </sheetViews>
  <sheetFormatPr defaultRowHeight="15" x14ac:dyDescent="0.25"/>
  <cols>
    <col min="1" max="2" width="9.140625" style="6"/>
    <col min="3" max="3" width="45.28515625" style="6" customWidth="1"/>
    <col min="4" max="4" width="19.85546875" style="6" customWidth="1"/>
    <col min="5" max="5" width="19.28515625" style="6" customWidth="1"/>
    <col min="6" max="6" width="22.85546875" style="14" bestFit="1" customWidth="1"/>
    <col min="7" max="7" width="22.85546875" style="14" customWidth="1"/>
    <col min="8" max="8" width="24.140625" style="14" bestFit="1" customWidth="1"/>
    <col min="9" max="9" width="24.140625" style="14" customWidth="1"/>
    <col min="10" max="10" width="25.140625" style="14" bestFit="1" customWidth="1"/>
    <col min="11" max="11" width="19.42578125" style="6" customWidth="1"/>
    <col min="12" max="12" width="19" style="16" customWidth="1"/>
    <col min="13" max="13" width="16.140625" style="16" customWidth="1"/>
    <col min="14" max="14" width="31" style="16" customWidth="1"/>
    <col min="15" max="15" width="20.42578125" style="6" customWidth="1"/>
    <col min="16" max="16384" width="9.140625" style="6"/>
  </cols>
  <sheetData>
    <row r="1" spans="1:16" ht="36" customHeight="1" x14ac:dyDescent="0.25">
      <c r="A1" s="57" t="s">
        <v>53</v>
      </c>
      <c r="B1" s="57"/>
      <c r="C1" s="57"/>
      <c r="D1" s="57"/>
      <c r="E1" s="57"/>
      <c r="F1" s="2"/>
      <c r="G1" s="2"/>
      <c r="H1" s="2"/>
      <c r="I1" s="2"/>
      <c r="J1" s="2"/>
    </row>
    <row r="2" spans="1:16" x14ac:dyDescent="0.25">
      <c r="A2" s="4" t="s">
        <v>5</v>
      </c>
      <c r="B2" s="4" t="s">
        <v>2</v>
      </c>
      <c r="C2" s="4" t="s">
        <v>3</v>
      </c>
      <c r="D2" s="4" t="s">
        <v>4</v>
      </c>
      <c r="E2" s="5" t="s">
        <v>44</v>
      </c>
      <c r="F2" s="3" t="s">
        <v>56</v>
      </c>
      <c r="G2" s="3" t="s">
        <v>43</v>
      </c>
      <c r="H2" s="3" t="s">
        <v>57</v>
      </c>
      <c r="I2" s="3" t="s">
        <v>42</v>
      </c>
      <c r="J2" s="3" t="s">
        <v>58</v>
      </c>
    </row>
    <row r="3" spans="1:16" s="31" customFormat="1" ht="39.950000000000003" customHeight="1" x14ac:dyDescent="0.25">
      <c r="A3" s="7" t="s">
        <v>6</v>
      </c>
      <c r="B3" s="53">
        <v>100306</v>
      </c>
      <c r="C3" s="54" t="s">
        <v>23</v>
      </c>
      <c r="D3" s="55" t="s">
        <v>1</v>
      </c>
      <c r="E3" s="49" t="s">
        <v>54</v>
      </c>
      <c r="F3" s="1">
        <v>1620</v>
      </c>
      <c r="G3" s="56">
        <v>431</v>
      </c>
      <c r="H3" s="1">
        <f>G3*F3</f>
        <v>698220</v>
      </c>
      <c r="I3" s="1">
        <f>(G3*(0.15))+G3</f>
        <v>495.65</v>
      </c>
      <c r="J3" s="1">
        <v>803520</v>
      </c>
      <c r="L3" s="32"/>
      <c r="M3" s="32"/>
      <c r="N3" s="32"/>
    </row>
    <row r="4" spans="1:16" s="43" customFormat="1" ht="39.950000000000003" customHeight="1" x14ac:dyDescent="0.25">
      <c r="A4" s="13" t="s">
        <v>7</v>
      </c>
      <c r="B4" s="39">
        <v>100307</v>
      </c>
      <c r="C4" s="40" t="s">
        <v>24</v>
      </c>
      <c r="D4" s="41" t="s">
        <v>0</v>
      </c>
      <c r="E4" s="48" t="s">
        <v>54</v>
      </c>
      <c r="F4" s="34">
        <v>912</v>
      </c>
      <c r="G4" s="42">
        <v>360</v>
      </c>
      <c r="H4" s="34">
        <f>G4*F4</f>
        <v>328320</v>
      </c>
      <c r="I4" s="34">
        <f t="shared" ref="I4:I19" si="0">(G4*(0.15))+G4</f>
        <v>414</v>
      </c>
      <c r="J4" s="34">
        <f t="shared" ref="J4:J14" si="1">F4*I4</f>
        <v>377568</v>
      </c>
      <c r="L4" s="44"/>
      <c r="M4" s="44"/>
      <c r="N4" s="44"/>
    </row>
    <row r="5" spans="1:16" s="31" customFormat="1" ht="39.950000000000003" customHeight="1" x14ac:dyDescent="0.25">
      <c r="A5" s="7" t="s">
        <v>8</v>
      </c>
      <c r="B5" s="53">
        <v>100308</v>
      </c>
      <c r="C5" s="54" t="s">
        <v>25</v>
      </c>
      <c r="D5" s="55" t="s">
        <v>1</v>
      </c>
      <c r="E5" s="49" t="s">
        <v>54</v>
      </c>
      <c r="F5" s="1">
        <v>1620</v>
      </c>
      <c r="G5" s="56">
        <v>240</v>
      </c>
      <c r="H5" s="1">
        <f t="shared" ref="H5:H19" si="2">G5*F5</f>
        <v>388800</v>
      </c>
      <c r="I5" s="1">
        <f t="shared" si="0"/>
        <v>276</v>
      </c>
      <c r="J5" s="1">
        <f t="shared" si="1"/>
        <v>447120</v>
      </c>
      <c r="L5" s="32"/>
      <c r="M5" s="32"/>
      <c r="N5" s="32"/>
    </row>
    <row r="6" spans="1:16" s="43" customFormat="1" ht="39.950000000000003" customHeight="1" x14ac:dyDescent="0.25">
      <c r="A6" s="13" t="s">
        <v>9</v>
      </c>
      <c r="B6" s="39">
        <v>100309</v>
      </c>
      <c r="C6" s="40" t="s">
        <v>26</v>
      </c>
      <c r="D6" s="41" t="s">
        <v>0</v>
      </c>
      <c r="E6" s="48" t="s">
        <v>55</v>
      </c>
      <c r="F6" s="34">
        <v>912</v>
      </c>
      <c r="G6" s="42">
        <v>97</v>
      </c>
      <c r="H6" s="34">
        <f t="shared" si="2"/>
        <v>88464</v>
      </c>
      <c r="I6" s="34">
        <f t="shared" si="0"/>
        <v>111.55</v>
      </c>
      <c r="J6" s="34">
        <v>102144</v>
      </c>
      <c r="L6" s="44"/>
      <c r="M6" s="44"/>
      <c r="N6" s="44"/>
    </row>
    <row r="7" spans="1:16" s="31" customFormat="1" ht="39.950000000000003" customHeight="1" x14ac:dyDescent="0.25">
      <c r="A7" s="7" t="s">
        <v>10</v>
      </c>
      <c r="B7" s="53">
        <v>100310</v>
      </c>
      <c r="C7" s="54" t="s">
        <v>27</v>
      </c>
      <c r="D7" s="55" t="s">
        <v>1</v>
      </c>
      <c r="E7" s="49" t="s">
        <v>54</v>
      </c>
      <c r="F7" s="1">
        <v>1620</v>
      </c>
      <c r="G7" s="56">
        <v>55</v>
      </c>
      <c r="H7" s="1">
        <f t="shared" si="2"/>
        <v>89100</v>
      </c>
      <c r="I7" s="1">
        <f t="shared" si="0"/>
        <v>63.25</v>
      </c>
      <c r="J7" s="1">
        <v>102060</v>
      </c>
      <c r="L7" s="32"/>
      <c r="M7" s="32"/>
      <c r="N7" s="32"/>
    </row>
    <row r="8" spans="1:16" s="31" customFormat="1" ht="39.950000000000003" customHeight="1" x14ac:dyDescent="0.25">
      <c r="A8" s="13" t="s">
        <v>11</v>
      </c>
      <c r="B8" s="39">
        <v>100311</v>
      </c>
      <c r="C8" s="40" t="s">
        <v>28</v>
      </c>
      <c r="D8" s="41" t="s">
        <v>40</v>
      </c>
      <c r="E8" s="48" t="s">
        <v>54</v>
      </c>
      <c r="F8" s="34">
        <v>1530</v>
      </c>
      <c r="G8" s="42">
        <v>382</v>
      </c>
      <c r="H8" s="34">
        <f t="shared" si="2"/>
        <v>584460</v>
      </c>
      <c r="I8" s="34">
        <f t="shared" si="0"/>
        <v>439.3</v>
      </c>
      <c r="J8" s="34">
        <v>671670</v>
      </c>
      <c r="L8" s="32"/>
      <c r="M8" s="32"/>
      <c r="N8" s="32"/>
      <c r="P8" s="33"/>
    </row>
    <row r="9" spans="1:16" ht="39.950000000000003" customHeight="1" x14ac:dyDescent="0.25">
      <c r="A9" s="7" t="s">
        <v>12</v>
      </c>
      <c r="B9" s="53">
        <v>100313</v>
      </c>
      <c r="C9" s="54" t="s">
        <v>29</v>
      </c>
      <c r="D9" s="55" t="s">
        <v>0</v>
      </c>
      <c r="E9" s="49" t="s">
        <v>54</v>
      </c>
      <c r="F9" s="1">
        <v>912</v>
      </c>
      <c r="G9" s="56">
        <v>301</v>
      </c>
      <c r="H9" s="1">
        <f t="shared" si="2"/>
        <v>274512</v>
      </c>
      <c r="I9" s="1">
        <f t="shared" si="0"/>
        <v>346.15</v>
      </c>
      <c r="J9" s="1">
        <v>315552</v>
      </c>
      <c r="P9" s="15"/>
    </row>
    <row r="10" spans="1:16" s="31" customFormat="1" ht="39.950000000000003" customHeight="1" x14ac:dyDescent="0.25">
      <c r="A10" s="13" t="s">
        <v>13</v>
      </c>
      <c r="B10" s="39">
        <v>100314</v>
      </c>
      <c r="C10" s="40" t="s">
        <v>30</v>
      </c>
      <c r="D10" s="41" t="s">
        <v>1</v>
      </c>
      <c r="E10" s="48" t="s">
        <v>54</v>
      </c>
      <c r="F10" s="34">
        <v>1620</v>
      </c>
      <c r="G10" s="42">
        <v>196</v>
      </c>
      <c r="H10" s="34">
        <f t="shared" si="2"/>
        <v>317520</v>
      </c>
      <c r="I10" s="34">
        <f t="shared" si="0"/>
        <v>225.4</v>
      </c>
      <c r="J10" s="34">
        <v>364500</v>
      </c>
      <c r="L10" s="32"/>
      <c r="M10" s="32"/>
      <c r="N10" s="32"/>
      <c r="P10" s="33"/>
    </row>
    <row r="11" spans="1:16" ht="39.950000000000003" customHeight="1" x14ac:dyDescent="0.25">
      <c r="A11" s="7" t="s">
        <v>14</v>
      </c>
      <c r="B11" s="53">
        <v>100315</v>
      </c>
      <c r="C11" s="54" t="s">
        <v>31</v>
      </c>
      <c r="D11" s="55" t="s">
        <v>0</v>
      </c>
      <c r="E11" s="49" t="s">
        <v>54</v>
      </c>
      <c r="F11" s="1">
        <v>912</v>
      </c>
      <c r="G11" s="56">
        <v>56</v>
      </c>
      <c r="H11" s="1">
        <f t="shared" si="2"/>
        <v>51072</v>
      </c>
      <c r="I11" s="1">
        <f t="shared" si="0"/>
        <v>64.400000000000006</v>
      </c>
      <c r="J11" s="1">
        <v>58368</v>
      </c>
      <c r="P11" s="15"/>
    </row>
    <row r="12" spans="1:16" s="31" customFormat="1" ht="39.950000000000003" customHeight="1" x14ac:dyDescent="0.25">
      <c r="A12" s="13" t="s">
        <v>15</v>
      </c>
      <c r="B12" s="39">
        <v>100320</v>
      </c>
      <c r="C12" s="40" t="s">
        <v>32</v>
      </c>
      <c r="D12" s="41" t="s">
        <v>1</v>
      </c>
      <c r="E12" s="48" t="s">
        <v>54</v>
      </c>
      <c r="F12" s="34">
        <v>1620</v>
      </c>
      <c r="G12" s="42">
        <v>227</v>
      </c>
      <c r="H12" s="34">
        <f t="shared" si="2"/>
        <v>367740</v>
      </c>
      <c r="I12" s="34">
        <f t="shared" si="0"/>
        <v>261.05</v>
      </c>
      <c r="J12" s="34">
        <v>422820</v>
      </c>
      <c r="L12" s="32"/>
      <c r="M12" s="32"/>
      <c r="N12" s="32"/>
      <c r="P12" s="33"/>
    </row>
    <row r="13" spans="1:16" s="31" customFormat="1" ht="39.950000000000003" customHeight="1" x14ac:dyDescent="0.25">
      <c r="A13" s="7" t="s">
        <v>16</v>
      </c>
      <c r="B13" s="53">
        <v>100328</v>
      </c>
      <c r="C13" s="54" t="s">
        <v>33</v>
      </c>
      <c r="D13" s="55" t="s">
        <v>1</v>
      </c>
      <c r="E13" s="49" t="s">
        <v>54</v>
      </c>
      <c r="F13" s="1">
        <v>1620</v>
      </c>
      <c r="G13" s="56">
        <v>267</v>
      </c>
      <c r="H13" s="1">
        <f t="shared" si="2"/>
        <v>432540</v>
      </c>
      <c r="I13" s="1">
        <f t="shared" si="0"/>
        <v>307.05</v>
      </c>
      <c r="J13" s="1">
        <v>497340</v>
      </c>
      <c r="L13" s="32"/>
      <c r="M13" s="32"/>
      <c r="N13" s="32"/>
      <c r="P13" s="33"/>
    </row>
    <row r="14" spans="1:16" s="43" customFormat="1" ht="39.950000000000003" customHeight="1" x14ac:dyDescent="0.25">
      <c r="A14" s="13" t="s">
        <v>17</v>
      </c>
      <c r="B14" s="39">
        <v>100329</v>
      </c>
      <c r="C14" s="40" t="s">
        <v>34</v>
      </c>
      <c r="D14" s="41" t="s">
        <v>0</v>
      </c>
      <c r="E14" s="48" t="s">
        <v>54</v>
      </c>
      <c r="F14" s="34">
        <v>912</v>
      </c>
      <c r="G14" s="42">
        <v>80</v>
      </c>
      <c r="H14" s="34">
        <f t="shared" si="2"/>
        <v>72960</v>
      </c>
      <c r="I14" s="34">
        <f t="shared" si="0"/>
        <v>92</v>
      </c>
      <c r="J14" s="34">
        <f t="shared" si="1"/>
        <v>83904</v>
      </c>
      <c r="L14" s="44"/>
      <c r="M14" s="44"/>
      <c r="N14" s="44"/>
      <c r="P14" s="45"/>
    </row>
    <row r="15" spans="1:16" s="31" customFormat="1" ht="39.950000000000003" customHeight="1" x14ac:dyDescent="0.25">
      <c r="A15" s="7" t="s">
        <v>18</v>
      </c>
      <c r="B15" s="53">
        <v>100331</v>
      </c>
      <c r="C15" s="54" t="s">
        <v>35</v>
      </c>
      <c r="D15" s="55" t="s">
        <v>40</v>
      </c>
      <c r="E15" s="49" t="s">
        <v>54</v>
      </c>
      <c r="F15" s="1">
        <v>1530</v>
      </c>
      <c r="G15" s="56">
        <v>188</v>
      </c>
      <c r="H15" s="1">
        <f t="shared" si="2"/>
        <v>287640</v>
      </c>
      <c r="I15" s="1">
        <f t="shared" si="0"/>
        <v>216.2</v>
      </c>
      <c r="J15" s="1">
        <v>330480</v>
      </c>
      <c r="L15" s="32"/>
      <c r="M15" s="32"/>
      <c r="N15" s="32"/>
      <c r="P15" s="33"/>
    </row>
    <row r="16" spans="1:16" s="43" customFormat="1" ht="39.950000000000003" customHeight="1" x14ac:dyDescent="0.25">
      <c r="A16" s="13" t="s">
        <v>19</v>
      </c>
      <c r="B16" s="39">
        <v>100348</v>
      </c>
      <c r="C16" s="40" t="s">
        <v>36</v>
      </c>
      <c r="D16" s="41" t="s">
        <v>41</v>
      </c>
      <c r="E16" s="47" t="s">
        <v>54</v>
      </c>
      <c r="F16" s="34">
        <v>1320</v>
      </c>
      <c r="G16" s="42">
        <v>273</v>
      </c>
      <c r="H16" s="34">
        <f t="shared" si="2"/>
        <v>360360</v>
      </c>
      <c r="I16" s="34">
        <f t="shared" si="0"/>
        <v>313.95</v>
      </c>
      <c r="J16" s="34">
        <v>414480</v>
      </c>
      <c r="L16" s="44"/>
      <c r="M16" s="44"/>
      <c r="N16" s="44"/>
      <c r="P16" s="45"/>
    </row>
    <row r="17" spans="1:16" ht="39.950000000000003" customHeight="1" x14ac:dyDescent="0.25">
      <c r="A17" s="7" t="s">
        <v>20</v>
      </c>
      <c r="B17" s="37">
        <v>100350</v>
      </c>
      <c r="C17" s="38" t="s">
        <v>37</v>
      </c>
      <c r="D17" s="12" t="s">
        <v>41</v>
      </c>
      <c r="E17" s="49" t="s">
        <v>54</v>
      </c>
      <c r="F17" s="1">
        <v>1320</v>
      </c>
      <c r="G17" s="10">
        <v>74</v>
      </c>
      <c r="H17" s="11">
        <f t="shared" si="2"/>
        <v>97680</v>
      </c>
      <c r="I17" s="1">
        <f t="shared" si="0"/>
        <v>85.1</v>
      </c>
      <c r="J17" s="1">
        <v>112200</v>
      </c>
      <c r="P17" s="15"/>
    </row>
    <row r="18" spans="1:16" s="43" customFormat="1" ht="39.950000000000003" customHeight="1" x14ac:dyDescent="0.25">
      <c r="A18" s="13" t="s">
        <v>21</v>
      </c>
      <c r="B18" s="39">
        <v>100351</v>
      </c>
      <c r="C18" s="40" t="s">
        <v>38</v>
      </c>
      <c r="D18" s="41" t="s">
        <v>41</v>
      </c>
      <c r="E18" s="47" t="s">
        <v>54</v>
      </c>
      <c r="F18" s="34">
        <v>1320</v>
      </c>
      <c r="G18" s="42">
        <v>102</v>
      </c>
      <c r="H18" s="34">
        <f t="shared" si="2"/>
        <v>134640</v>
      </c>
      <c r="I18" s="34">
        <f t="shared" si="0"/>
        <v>117.3</v>
      </c>
      <c r="J18" s="34">
        <v>154440</v>
      </c>
      <c r="L18" s="44"/>
      <c r="M18" s="44"/>
      <c r="N18" s="44"/>
      <c r="P18" s="45"/>
    </row>
    <row r="19" spans="1:16" ht="39.950000000000003" customHeight="1" x14ac:dyDescent="0.25">
      <c r="A19" s="7" t="s">
        <v>22</v>
      </c>
      <c r="B19" s="37">
        <v>100352</v>
      </c>
      <c r="C19" s="38" t="s">
        <v>59</v>
      </c>
      <c r="D19" s="12" t="s">
        <v>41</v>
      </c>
      <c r="E19" s="46" t="s">
        <v>54</v>
      </c>
      <c r="F19" s="1">
        <v>1320</v>
      </c>
      <c r="G19" s="10">
        <v>96</v>
      </c>
      <c r="H19" s="11">
        <f t="shared" si="2"/>
        <v>126720</v>
      </c>
      <c r="I19" s="1">
        <f t="shared" si="0"/>
        <v>110.4</v>
      </c>
      <c r="J19" s="1">
        <v>145200</v>
      </c>
      <c r="P19" s="15"/>
    </row>
    <row r="20" spans="1:16" s="43" customFormat="1" ht="39.950000000000003" customHeight="1" x14ac:dyDescent="0.25">
      <c r="A20" s="13" t="s">
        <v>52</v>
      </c>
      <c r="B20" s="39">
        <v>110763</v>
      </c>
      <c r="C20" s="40" t="s">
        <v>60</v>
      </c>
      <c r="D20" s="41" t="s">
        <v>41</v>
      </c>
      <c r="E20" s="50" t="s">
        <v>54</v>
      </c>
      <c r="F20" s="34">
        <v>1320</v>
      </c>
      <c r="G20" s="42">
        <v>10</v>
      </c>
      <c r="H20" s="34">
        <f t="shared" ref="H20" si="3">G20*F20</f>
        <v>13200</v>
      </c>
      <c r="I20" s="34">
        <v>12</v>
      </c>
      <c r="J20" s="34">
        <v>15840</v>
      </c>
      <c r="L20" s="44"/>
      <c r="M20" s="44"/>
      <c r="N20" s="44"/>
      <c r="P20" s="45"/>
    </row>
    <row r="21" spans="1:16" x14ac:dyDescent="0.25">
      <c r="A21" s="35"/>
      <c r="B21" s="35"/>
      <c r="C21" s="35"/>
      <c r="D21" s="35"/>
      <c r="E21" s="51"/>
      <c r="F21" s="36"/>
      <c r="G21" s="36"/>
      <c r="H21" s="36"/>
      <c r="I21" s="36"/>
      <c r="J21" s="36"/>
    </row>
  </sheetData>
  <autoFilter ref="A2:J19"/>
  <mergeCells count="1">
    <mergeCell ref="A1:E1"/>
  </mergeCells>
  <pageMargins left="0.1" right="0.1" top="0.25" bottom="0.25" header="0.5" footer="0.5"/>
  <pageSetup scale="47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workbookViewId="0">
      <selection activeCell="I13" sqref="I13"/>
    </sheetView>
  </sheetViews>
  <sheetFormatPr defaultRowHeight="15" x14ac:dyDescent="0.25"/>
  <cols>
    <col min="1" max="1" width="8.7109375" bestFit="1" customWidth="1"/>
    <col min="2" max="2" width="36.7109375" bestFit="1" customWidth="1"/>
    <col min="3" max="3" width="8.5703125" bestFit="1" customWidth="1"/>
    <col min="5" max="5" width="8.7109375" bestFit="1" customWidth="1"/>
    <col min="6" max="6" width="46.7109375" bestFit="1" customWidth="1"/>
    <col min="7" max="7" width="8.5703125" bestFit="1" customWidth="1"/>
  </cols>
  <sheetData>
    <row r="1" spans="1:7" ht="15.75" x14ac:dyDescent="0.25">
      <c r="A1" s="17"/>
      <c r="B1" s="18" t="s">
        <v>45</v>
      </c>
      <c r="C1" s="17"/>
      <c r="D1" s="17"/>
      <c r="E1" s="17"/>
      <c r="F1" s="19" t="s">
        <v>46</v>
      </c>
      <c r="G1" s="17"/>
    </row>
    <row r="2" spans="1:7" ht="63" x14ac:dyDescent="0.25">
      <c r="A2" s="20" t="s">
        <v>47</v>
      </c>
      <c r="B2" s="21" t="s">
        <v>48</v>
      </c>
      <c r="C2" s="22" t="s">
        <v>49</v>
      </c>
      <c r="D2" s="17"/>
      <c r="E2" s="20" t="s">
        <v>47</v>
      </c>
      <c r="F2" s="21" t="s">
        <v>48</v>
      </c>
      <c r="G2" s="22" t="s">
        <v>49</v>
      </c>
    </row>
    <row r="3" spans="1:7" ht="16.5" customHeight="1" x14ac:dyDescent="0.25">
      <c r="A3" s="20"/>
      <c r="B3" s="23" t="s">
        <v>51</v>
      </c>
      <c r="C3" s="24" t="s">
        <v>50</v>
      </c>
      <c r="D3" s="25"/>
      <c r="E3" s="20"/>
      <c r="F3" s="23" t="s">
        <v>51</v>
      </c>
      <c r="G3" s="26" t="s">
        <v>50</v>
      </c>
    </row>
    <row r="4" spans="1:7" ht="15.75" x14ac:dyDescent="0.25">
      <c r="A4" s="8">
        <v>100306</v>
      </c>
      <c r="B4" s="9" t="s">
        <v>23</v>
      </c>
      <c r="C4" s="28">
        <v>431</v>
      </c>
      <c r="D4" s="27"/>
      <c r="E4" s="8">
        <v>100307</v>
      </c>
      <c r="F4" s="9" t="s">
        <v>24</v>
      </c>
      <c r="G4" s="28">
        <v>360</v>
      </c>
    </row>
    <row r="5" spans="1:7" ht="15.75" x14ac:dyDescent="0.25">
      <c r="A5" s="8">
        <v>100308</v>
      </c>
      <c r="B5" s="9" t="s">
        <v>25</v>
      </c>
      <c r="C5" s="28">
        <v>240</v>
      </c>
      <c r="D5" s="29"/>
      <c r="E5" s="8">
        <v>100309</v>
      </c>
      <c r="F5" s="9" t="s">
        <v>26</v>
      </c>
      <c r="G5" s="28">
        <v>97</v>
      </c>
    </row>
    <row r="6" spans="1:7" ht="15.75" x14ac:dyDescent="0.25">
      <c r="A6" s="8">
        <v>100310</v>
      </c>
      <c r="B6" s="9" t="s">
        <v>27</v>
      </c>
      <c r="C6" s="28">
        <v>55</v>
      </c>
      <c r="D6" s="25"/>
      <c r="E6" s="8">
        <v>100313</v>
      </c>
      <c r="F6" s="9" t="s">
        <v>29</v>
      </c>
      <c r="G6" s="28">
        <v>301</v>
      </c>
    </row>
    <row r="7" spans="1:7" ht="15.75" x14ac:dyDescent="0.25">
      <c r="A7" s="8">
        <v>100311</v>
      </c>
      <c r="B7" s="9" t="s">
        <v>28</v>
      </c>
      <c r="C7" s="28">
        <v>382</v>
      </c>
      <c r="D7" s="25"/>
      <c r="E7" s="8">
        <v>100315</v>
      </c>
      <c r="F7" s="9" t="s">
        <v>31</v>
      </c>
      <c r="G7" s="30">
        <v>56</v>
      </c>
    </row>
    <row r="8" spans="1:7" ht="15.75" x14ac:dyDescent="0.25">
      <c r="A8" s="8">
        <v>100314</v>
      </c>
      <c r="B8" s="9" t="s">
        <v>30</v>
      </c>
      <c r="C8" s="28">
        <v>196</v>
      </c>
      <c r="D8" s="17"/>
      <c r="E8" s="8">
        <v>100329</v>
      </c>
      <c r="F8" s="9" t="s">
        <v>34</v>
      </c>
      <c r="G8" s="28">
        <v>80</v>
      </c>
    </row>
    <row r="9" spans="1:7" ht="15.75" x14ac:dyDescent="0.25">
      <c r="A9" s="8">
        <v>100320</v>
      </c>
      <c r="B9" s="9" t="s">
        <v>32</v>
      </c>
      <c r="C9" s="28">
        <v>267</v>
      </c>
      <c r="D9" s="17"/>
      <c r="E9" s="8">
        <v>100348</v>
      </c>
      <c r="F9" s="9" t="s">
        <v>36</v>
      </c>
      <c r="G9" s="28">
        <v>273</v>
      </c>
    </row>
    <row r="10" spans="1:7" ht="15.75" x14ac:dyDescent="0.25">
      <c r="A10" s="8">
        <v>100328</v>
      </c>
      <c r="B10" s="9" t="s">
        <v>33</v>
      </c>
      <c r="C10" s="28">
        <v>267</v>
      </c>
      <c r="D10" s="17"/>
      <c r="E10" s="8">
        <v>100350</v>
      </c>
      <c r="F10" s="9" t="s">
        <v>37</v>
      </c>
      <c r="G10" s="28">
        <v>74</v>
      </c>
    </row>
    <row r="11" spans="1:7" ht="15.75" x14ac:dyDescent="0.25">
      <c r="A11" s="8">
        <v>100331</v>
      </c>
      <c r="B11" s="9" t="s">
        <v>35</v>
      </c>
      <c r="C11" s="28">
        <v>188</v>
      </c>
      <c r="D11" s="17"/>
      <c r="E11" s="8">
        <v>100351</v>
      </c>
      <c r="F11" s="9" t="s">
        <v>38</v>
      </c>
      <c r="G11" s="28">
        <v>102</v>
      </c>
    </row>
    <row r="12" spans="1:7" ht="15.75" x14ac:dyDescent="0.25">
      <c r="A12" s="17"/>
      <c r="B12" s="17"/>
      <c r="C12" s="17"/>
      <c r="D12" s="17"/>
      <c r="E12" s="8">
        <v>100352</v>
      </c>
      <c r="F12" s="9" t="s">
        <v>39</v>
      </c>
      <c r="G12" s="28">
        <v>96</v>
      </c>
    </row>
    <row r="13" spans="1:7" ht="15.75" x14ac:dyDescent="0.25">
      <c r="A13" s="17"/>
      <c r="B13" s="17"/>
      <c r="C13" s="17"/>
      <c r="D13" s="17"/>
      <c r="E13" s="52">
        <v>110763</v>
      </c>
      <c r="F13" s="9" t="s">
        <v>60</v>
      </c>
      <c r="G13" s="28">
        <v>10</v>
      </c>
    </row>
    <row r="14" spans="1:7" ht="15.75" x14ac:dyDescent="0.25">
      <c r="A14" s="17"/>
      <c r="B14" s="17"/>
      <c r="C14" s="17"/>
      <c r="D14" s="17"/>
    </row>
    <row r="15" spans="1:7" ht="15.75" x14ac:dyDescent="0.25">
      <c r="A15" s="17"/>
      <c r="B15" s="17"/>
      <c r="C15" s="17"/>
      <c r="D15" s="17"/>
    </row>
    <row r="16" spans="1:7" ht="15.75" x14ac:dyDescent="0.25">
      <c r="A16" s="17"/>
      <c r="B16" s="17"/>
      <c r="C16" s="17"/>
      <c r="D16" s="17"/>
    </row>
    <row r="17" spans="1:4" ht="15.75" x14ac:dyDescent="0.25">
      <c r="A17" s="17"/>
      <c r="B17" s="17"/>
      <c r="C17" s="17"/>
      <c r="D17" s="17"/>
    </row>
    <row r="18" spans="1:4" ht="16.5" customHeight="1" x14ac:dyDescent="0.25">
      <c r="A18" s="17"/>
      <c r="B18" s="17"/>
      <c r="C18" s="17"/>
      <c r="D18" s="17"/>
    </row>
    <row r="19" spans="1:4" ht="15.75" x14ac:dyDescent="0.25">
      <c r="A19" s="17"/>
      <c r="B19" s="17"/>
      <c r="C19" s="17"/>
      <c r="D19" s="17"/>
    </row>
    <row r="20" spans="1:4" ht="15.75" x14ac:dyDescent="0.25">
      <c r="A20" s="17"/>
      <c r="B20" s="17"/>
      <c r="C20" s="17"/>
      <c r="D20" s="17"/>
    </row>
    <row r="21" spans="1:4" ht="15.75" x14ac:dyDescent="0.25">
      <c r="A21" s="17"/>
      <c r="B21" s="17"/>
      <c r="C21" s="17"/>
      <c r="D21" s="17"/>
    </row>
    <row r="22" spans="1:4" ht="15.75" x14ac:dyDescent="0.25">
      <c r="A22" s="17"/>
      <c r="B22" s="17"/>
      <c r="C22" s="17"/>
      <c r="D22" s="17"/>
    </row>
    <row r="23" spans="1:4" ht="15.75" x14ac:dyDescent="0.25">
      <c r="A23" s="17"/>
      <c r="B23" s="17"/>
      <c r="C23" s="17"/>
      <c r="D23" s="17"/>
    </row>
    <row r="24" spans="1:4" ht="15.75" x14ac:dyDescent="0.25">
      <c r="A24" s="17"/>
      <c r="B24" s="17"/>
      <c r="C24" s="17"/>
      <c r="D24" s="17"/>
    </row>
    <row r="25" spans="1:4" ht="15.75" x14ac:dyDescent="0.25">
      <c r="A25" s="17"/>
      <c r="B25" s="17"/>
      <c r="C25" s="17"/>
      <c r="D25" s="17"/>
    </row>
    <row r="26" spans="1:4" ht="15.75" x14ac:dyDescent="0.25">
      <c r="A26" s="17"/>
      <c r="B26" s="17"/>
      <c r="C26" s="17"/>
      <c r="D26" s="17"/>
    </row>
    <row r="27" spans="1:4" ht="15.75" x14ac:dyDescent="0.25">
      <c r="A27" s="17"/>
      <c r="B27" s="17"/>
      <c r="C27" s="17"/>
      <c r="D27" s="17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Part B - Schedule</vt:lpstr>
      <vt:lpstr>Breakdown</vt:lpstr>
      <vt:lpstr>'Part B - Schedule'!Print_Titles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Wong-Buehler, Casey</dc:creator>
  <cp:lastModifiedBy>Sample, Christina - AMS</cp:lastModifiedBy>
  <cp:lastPrinted>2015-07-10T13:24:54Z</cp:lastPrinted>
  <dcterms:created xsi:type="dcterms:W3CDTF">2013-03-11T21:03:20Z</dcterms:created>
  <dcterms:modified xsi:type="dcterms:W3CDTF">2016-06-10T12:54:17Z</dcterms:modified>
</cp:coreProperties>
</file>